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stutis\Documents\"/>
    </mc:Choice>
  </mc:AlternateContent>
  <xr:revisionPtr revIDLastSave="0" documentId="8_{39E7CAEF-7648-4C1C-8057-6F2FBAA48682}" xr6:coauthVersionLast="46" xr6:coauthVersionMax="46" xr10:uidLastSave="{00000000-0000-0000-0000-000000000000}"/>
  <bookViews>
    <workbookView xWindow="-120" yWindow="-120" windowWidth="29040" windowHeight="15840" xr2:uid="{58D09C31-D1AE-4831-AAAE-CF00A28F68BE}"/>
  </bookViews>
  <sheets>
    <sheet name="KKL-LSMU Kauno ligoninė" sheetId="4" r:id="rId1"/>
    <sheet name="Respublikinė Kauno ligoninė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E12" i="4"/>
  <c r="O7" i="4"/>
  <c r="N7" i="4"/>
  <c r="O5" i="4"/>
  <c r="N5" i="4"/>
  <c r="N8" i="4" s="1"/>
  <c r="N12" i="4" s="1"/>
  <c r="C8" i="4"/>
  <c r="C12" i="4" s="1"/>
  <c r="D8" i="4"/>
  <c r="D12" i="4" s="1"/>
  <c r="E8" i="4"/>
  <c r="B8" i="4"/>
  <c r="B12" i="4" s="1"/>
  <c r="C7" i="1"/>
  <c r="D7" i="1"/>
  <c r="E7" i="1"/>
  <c r="F7" i="1"/>
  <c r="G7" i="1"/>
  <c r="B7" i="1"/>
  <c r="O8" i="4" l="1"/>
  <c r="O12" i="4" s="1"/>
</calcChain>
</file>

<file path=xl/sharedStrings.xml><?xml version="1.0" encoding="utf-8"?>
<sst xmlns="http://schemas.openxmlformats.org/spreadsheetml/2006/main" count="77" uniqueCount="29">
  <si>
    <t>2018 m.</t>
  </si>
  <si>
    <t>vnt.</t>
  </si>
  <si>
    <t>I ketvirtis</t>
  </si>
  <si>
    <t>II ketvirtis</t>
  </si>
  <si>
    <t>III ketvirtis</t>
  </si>
  <si>
    <t>2020 m.</t>
  </si>
  <si>
    <t>2019 m.</t>
  </si>
  <si>
    <t>Mln. Eur.</t>
  </si>
  <si>
    <t>Mažos vertės pirkimai</t>
  </si>
  <si>
    <t>mln. Eur.</t>
  </si>
  <si>
    <t>IV ketvirtis</t>
  </si>
  <si>
    <t>Kauno klinikinė ligoninė</t>
  </si>
  <si>
    <t>LSMU Kauno ligoninė</t>
  </si>
  <si>
    <t>1,225 mln. EUR 608 vnt.</t>
  </si>
  <si>
    <t>Respublikinė Kauno ligoninė</t>
  </si>
  <si>
    <t>Centralizuoti pirkimai (CPO)</t>
  </si>
  <si>
    <t>Tarptautiniai ir supaprastinti pirkimai</t>
  </si>
  <si>
    <t>Bendrai visi pirkimai</t>
  </si>
  <si>
    <t>-</t>
  </si>
  <si>
    <t>Rodiklis (1.1.1.)</t>
  </si>
  <si>
    <t>Procentais</t>
  </si>
  <si>
    <t>Nuo bendros vertės</t>
  </si>
  <si>
    <t>Nuo pirkimų skaičiaus</t>
  </si>
  <si>
    <t>Rodiklis (1.1.3.)</t>
  </si>
  <si>
    <t>Pirkimų per CPO dalis (procentais)</t>
  </si>
  <si>
    <t>2020 m.*</t>
  </si>
  <si>
    <t>*Informacija pateikiama iki 2020 m. rugsėjo 8 d.</t>
  </si>
  <si>
    <t>Metai*</t>
  </si>
  <si>
    <t>*Informacija pateikiama tik už I - III ketv., bus patikslinta, kai VPT pateiks susitemintą informaciją. Atkreiptinas dėmesys, jog nuo 2020 m. rugsėjo 6 d. reorganizavus įstaigas, vertės pridedamos.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</si>
</sst>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" fillId="6" borderId="0" xfId="0" applyFont="1" applyFill="1"/>
    <xf numFmtId="0" fontId="1" fillId="7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11" borderId="1" xfId="0" applyNumberFormat="1" applyFill="1" applyBorder="1" applyAlignment="1">
      <alignment horizontal="right"/>
    </xf>
    <xf numFmtId="1" fontId="0" fillId="7" borderId="1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1" fontId="0" fillId="10" borderId="1" xfId="0" applyNumberFormat="1" applyFill="1" applyBorder="1" applyAlignment="1">
      <alignment horizontal="right"/>
    </xf>
    <xf numFmtId="0" fontId="0" fillId="12" borderId="0" xfId="0" applyFill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1" fillId="6" borderId="6" xfId="0" applyFont="1" applyFill="1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0" fillId="1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right"/>
    </xf>
    <xf numFmtId="0" fontId="0" fillId="8" borderId="0" xfId="0" applyFill="1" applyAlignment="1">
      <alignment horizontal="center"/>
    </xf>
    <xf numFmtId="0" fontId="2" fillId="13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24AC-6A50-4615-8BAE-1D4B3B440D29}">
  <dimension ref="A1:Q16"/>
  <sheetViews>
    <sheetView tabSelected="1" zoomScale="115" zoomScaleNormal="115" workbookViewId="0"/>
  </sheetViews>
  <sheetFormatPr defaultRowHeight="15" x14ac:dyDescent="0.25"/>
  <cols>
    <col min="1" max="1" width="39.42578125" bestFit="1" customWidth="1"/>
    <col min="2" max="2" width="11.85546875" customWidth="1"/>
    <col min="17" max="17" width="10.5703125" bestFit="1" customWidth="1"/>
  </cols>
  <sheetData>
    <row r="1" spans="1:17" x14ac:dyDescent="0.25">
      <c r="B1" s="4" t="s">
        <v>11</v>
      </c>
      <c r="C1" s="4"/>
      <c r="D1" s="4"/>
      <c r="E1" s="4"/>
      <c r="F1" s="4"/>
      <c r="G1" s="4"/>
      <c r="H1" s="4"/>
      <c r="I1" s="4"/>
      <c r="J1" s="18" t="s">
        <v>12</v>
      </c>
      <c r="K1" s="18"/>
      <c r="L1" s="18"/>
      <c r="M1" s="18"/>
      <c r="N1" s="18"/>
      <c r="O1" s="18"/>
    </row>
    <row r="2" spans="1:17" x14ac:dyDescent="0.25">
      <c r="A2" s="51" t="s">
        <v>19</v>
      </c>
      <c r="B2" s="37" t="s">
        <v>0</v>
      </c>
      <c r="C2" s="37"/>
      <c r="D2" s="7" t="s">
        <v>6</v>
      </c>
      <c r="E2" s="7"/>
      <c r="F2" s="11" t="s">
        <v>5</v>
      </c>
      <c r="G2" s="11"/>
      <c r="H2" s="11"/>
      <c r="I2" s="11"/>
      <c r="J2" s="11"/>
      <c r="K2" s="11"/>
      <c r="L2" s="11"/>
      <c r="M2" s="11"/>
      <c r="N2" s="11"/>
      <c r="O2" s="11"/>
    </row>
    <row r="3" spans="1:17" x14ac:dyDescent="0.25">
      <c r="A3" s="51"/>
      <c r="B3" s="38"/>
      <c r="C3" s="38"/>
      <c r="D3" s="19"/>
      <c r="E3" s="19"/>
      <c r="F3" s="12" t="s">
        <v>2</v>
      </c>
      <c r="G3" s="12"/>
      <c r="H3" s="12" t="s">
        <v>3</v>
      </c>
      <c r="I3" s="12"/>
      <c r="J3" s="12" t="s">
        <v>4</v>
      </c>
      <c r="K3" s="12"/>
      <c r="L3" s="12" t="s">
        <v>10</v>
      </c>
      <c r="M3" s="12"/>
      <c r="N3" s="12" t="s">
        <v>27</v>
      </c>
      <c r="O3" s="12"/>
    </row>
    <row r="4" spans="1:17" x14ac:dyDescent="0.25">
      <c r="A4" s="51"/>
      <c r="B4" s="39" t="s">
        <v>9</v>
      </c>
      <c r="C4" s="39" t="s">
        <v>1</v>
      </c>
      <c r="D4" s="20" t="s">
        <v>9</v>
      </c>
      <c r="E4" s="20" t="s">
        <v>1</v>
      </c>
      <c r="F4" s="13" t="s">
        <v>9</v>
      </c>
      <c r="G4" s="13" t="s">
        <v>1</v>
      </c>
      <c r="H4" s="13" t="s">
        <v>9</v>
      </c>
      <c r="I4" s="13" t="s">
        <v>1</v>
      </c>
      <c r="J4" s="13" t="s">
        <v>9</v>
      </c>
      <c r="K4" s="13" t="s">
        <v>1</v>
      </c>
      <c r="L4" s="13" t="s">
        <v>9</v>
      </c>
      <c r="M4" s="13" t="s">
        <v>1</v>
      </c>
      <c r="N4" s="13" t="s">
        <v>9</v>
      </c>
      <c r="O4" s="13" t="s">
        <v>1</v>
      </c>
    </row>
    <row r="5" spans="1:17" x14ac:dyDescent="0.25">
      <c r="A5" t="s">
        <v>16</v>
      </c>
      <c r="B5" s="40">
        <v>6.9</v>
      </c>
      <c r="C5" s="40">
        <v>47</v>
      </c>
      <c r="D5" s="9">
        <v>7.3</v>
      </c>
      <c r="E5" s="9">
        <v>56</v>
      </c>
      <c r="F5" s="10">
        <v>2.2000000000000002</v>
      </c>
      <c r="G5" s="10">
        <v>23</v>
      </c>
      <c r="H5" s="10">
        <v>1.5</v>
      </c>
      <c r="I5" s="10">
        <v>24</v>
      </c>
      <c r="J5" s="10">
        <v>2.7</v>
      </c>
      <c r="K5" s="14">
        <v>36</v>
      </c>
      <c r="L5" s="10"/>
      <c r="M5" s="10"/>
      <c r="N5" s="10">
        <f>F5+H5+J5+L5</f>
        <v>6.4</v>
      </c>
      <c r="O5" s="10">
        <f>G5+I5+K5+M5</f>
        <v>83</v>
      </c>
    </row>
    <row r="6" spans="1:17" x14ac:dyDescent="0.25">
      <c r="A6" t="s">
        <v>8</v>
      </c>
      <c r="B6" s="40">
        <v>0.82799999999999996</v>
      </c>
      <c r="C6" s="40">
        <v>427</v>
      </c>
      <c r="D6" s="9">
        <v>0.80800000000000005</v>
      </c>
      <c r="E6" s="9">
        <v>524</v>
      </c>
      <c r="F6" s="15" t="s">
        <v>13</v>
      </c>
      <c r="G6" s="16"/>
      <c r="H6" s="16"/>
      <c r="I6" s="16"/>
      <c r="J6" s="16"/>
      <c r="K6" s="16"/>
      <c r="L6" s="16"/>
      <c r="M6" s="17"/>
      <c r="N6" s="10">
        <v>1.2250000000000001</v>
      </c>
      <c r="O6" s="10">
        <v>608</v>
      </c>
    </row>
    <row r="7" spans="1:17" x14ac:dyDescent="0.25">
      <c r="A7" t="s">
        <v>15</v>
      </c>
      <c r="B7" s="40">
        <v>1.849</v>
      </c>
      <c r="C7" s="40">
        <v>69</v>
      </c>
      <c r="D7" s="9">
        <v>1.468</v>
      </c>
      <c r="E7" s="9">
        <v>38</v>
      </c>
      <c r="F7" s="10">
        <v>0.373</v>
      </c>
      <c r="G7" s="10">
        <v>7</v>
      </c>
      <c r="H7" s="10">
        <v>0.10299999999999999</v>
      </c>
      <c r="I7" s="10">
        <v>14</v>
      </c>
      <c r="J7" s="10">
        <v>0.13300000000000001</v>
      </c>
      <c r="K7" s="10">
        <v>5</v>
      </c>
      <c r="L7" s="10">
        <v>2.0699999999999998</v>
      </c>
      <c r="M7" s="10">
        <v>35</v>
      </c>
      <c r="N7" s="10">
        <f>F7+H7+J7+L7</f>
        <v>2.6789999999999998</v>
      </c>
      <c r="O7" s="10">
        <f>G7+I7+K7+M7</f>
        <v>61</v>
      </c>
    </row>
    <row r="8" spans="1:17" s="31" customFormat="1" x14ac:dyDescent="0.25">
      <c r="A8" s="36" t="s">
        <v>17</v>
      </c>
      <c r="B8" s="41">
        <f>SUM(B5:B7)</f>
        <v>9.577</v>
      </c>
      <c r="C8" s="41">
        <f t="shared" ref="C8:E8" si="0">SUM(C5:C7)</f>
        <v>543</v>
      </c>
      <c r="D8" s="42">
        <f t="shared" si="0"/>
        <v>9.5760000000000005</v>
      </c>
      <c r="E8" s="42">
        <f t="shared" si="0"/>
        <v>618</v>
      </c>
      <c r="F8" s="44" t="s">
        <v>18</v>
      </c>
      <c r="G8" s="44" t="s">
        <v>18</v>
      </c>
      <c r="H8" s="44" t="s">
        <v>18</v>
      </c>
      <c r="I8" s="44" t="s">
        <v>18</v>
      </c>
      <c r="J8" s="44" t="s">
        <v>18</v>
      </c>
      <c r="K8" s="44" t="s">
        <v>18</v>
      </c>
      <c r="L8" s="44" t="s">
        <v>18</v>
      </c>
      <c r="M8" s="44" t="s">
        <v>18</v>
      </c>
      <c r="N8" s="43">
        <f>SUM(N5:N7)</f>
        <v>10.304</v>
      </c>
      <c r="O8" s="43">
        <f>SUM(O5:O7)</f>
        <v>752</v>
      </c>
    </row>
    <row r="9" spans="1:17" x14ac:dyDescent="0.25">
      <c r="Q9" s="1"/>
    </row>
    <row r="10" spans="1:17" x14ac:dyDescent="0.25">
      <c r="A10" s="51" t="s">
        <v>23</v>
      </c>
      <c r="B10" s="38" t="s">
        <v>20</v>
      </c>
      <c r="C10" s="38"/>
      <c r="D10" s="19" t="s">
        <v>20</v>
      </c>
      <c r="E10" s="19"/>
      <c r="F10" s="2"/>
      <c r="G10" s="2"/>
      <c r="H10" s="2"/>
      <c r="I10" s="2"/>
      <c r="J10" s="2"/>
      <c r="K10" s="2"/>
      <c r="L10" s="2"/>
      <c r="M10" s="2"/>
      <c r="N10" s="12" t="s">
        <v>20</v>
      </c>
      <c r="O10" s="12"/>
      <c r="Q10" s="1"/>
    </row>
    <row r="11" spans="1:17" ht="39" x14ac:dyDescent="0.25">
      <c r="A11" s="51"/>
      <c r="B11" s="45" t="s">
        <v>21</v>
      </c>
      <c r="C11" s="45" t="s">
        <v>22</v>
      </c>
      <c r="D11" s="46" t="s">
        <v>21</v>
      </c>
      <c r="E11" s="46" t="s">
        <v>22</v>
      </c>
      <c r="F11" s="2"/>
      <c r="G11" s="2"/>
      <c r="H11" s="2"/>
      <c r="I11" s="2"/>
      <c r="J11" s="2"/>
      <c r="K11" s="2"/>
      <c r="L11" s="2"/>
      <c r="M11" s="2"/>
      <c r="N11" s="49" t="s">
        <v>21</v>
      </c>
      <c r="O11" s="49" t="s">
        <v>22</v>
      </c>
      <c r="Q11" s="1"/>
    </row>
    <row r="12" spans="1:17" x14ac:dyDescent="0.25">
      <c r="A12" s="35" t="s">
        <v>24</v>
      </c>
      <c r="B12" s="47">
        <f>B7*100/B8</f>
        <v>19.306672235564374</v>
      </c>
      <c r="C12" s="47">
        <f>C7*100/C8</f>
        <v>12.707182320441989</v>
      </c>
      <c r="D12" s="48">
        <f>D7*100/D8</f>
        <v>15.329991645781119</v>
      </c>
      <c r="E12" s="48">
        <f>E7*100/E8</f>
        <v>6.1488673139158578</v>
      </c>
      <c r="F12" s="2"/>
      <c r="G12" s="2"/>
      <c r="H12" s="2"/>
      <c r="I12" s="2"/>
      <c r="J12" s="2"/>
      <c r="K12" s="2"/>
      <c r="L12" s="2"/>
      <c r="M12" s="2"/>
      <c r="N12" s="50">
        <f>N7*100/N8</f>
        <v>25.999611801242231</v>
      </c>
      <c r="O12" s="50">
        <f>O7*100/O8</f>
        <v>8.1117021276595747</v>
      </c>
      <c r="Q12" s="1"/>
    </row>
    <row r="13" spans="1:17" x14ac:dyDescent="0.25">
      <c r="Q13" s="1"/>
    </row>
    <row r="14" spans="1:17" ht="50.25" customHeight="1" x14ac:dyDescent="0.25">
      <c r="N14" s="63" t="s">
        <v>28</v>
      </c>
      <c r="O14" s="64"/>
      <c r="P14" s="64"/>
      <c r="Q14" s="64"/>
    </row>
    <row r="15" spans="1:17" x14ac:dyDescent="0.25">
      <c r="Q15" s="1"/>
    </row>
    <row r="16" spans="1:17" x14ac:dyDescent="0.25">
      <c r="Q16" s="1"/>
    </row>
  </sheetData>
  <mergeCells count="20">
    <mergeCell ref="N14:Q14"/>
    <mergeCell ref="B10:C10"/>
    <mergeCell ref="D10:E10"/>
    <mergeCell ref="N10:O10"/>
    <mergeCell ref="A10:A11"/>
    <mergeCell ref="F10:M12"/>
    <mergeCell ref="A2:A4"/>
    <mergeCell ref="N3:O3"/>
    <mergeCell ref="J1:O1"/>
    <mergeCell ref="F2:O2"/>
    <mergeCell ref="L3:M3"/>
    <mergeCell ref="B1:I1"/>
    <mergeCell ref="F6:M6"/>
    <mergeCell ref="B2:C2"/>
    <mergeCell ref="D2:E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A890-6583-45ED-A8EA-1C73D774FCB6}">
  <dimension ref="A1:J13"/>
  <sheetViews>
    <sheetView zoomScale="115" zoomScaleNormal="115" workbookViewId="0">
      <selection activeCell="H17" sqref="H17"/>
    </sheetView>
  </sheetViews>
  <sheetFormatPr defaultRowHeight="15" x14ac:dyDescent="0.25"/>
  <cols>
    <col min="1" max="1" width="41" customWidth="1"/>
  </cols>
  <sheetData>
    <row r="1" spans="1:10" x14ac:dyDescent="0.25">
      <c r="A1" s="56"/>
      <c r="B1" s="25" t="s">
        <v>14</v>
      </c>
      <c r="C1" s="23"/>
      <c r="D1" s="23"/>
      <c r="E1" s="23"/>
      <c r="F1" s="23"/>
      <c r="G1" s="24"/>
    </row>
    <row r="2" spans="1:10" x14ac:dyDescent="0.25">
      <c r="A2" s="58" t="s">
        <v>19</v>
      </c>
      <c r="B2" s="52" t="s">
        <v>0</v>
      </c>
      <c r="C2" s="26"/>
      <c r="D2" s="27" t="s">
        <v>6</v>
      </c>
      <c r="E2" s="28"/>
      <c r="F2" s="29" t="s">
        <v>25</v>
      </c>
      <c r="G2" s="30"/>
    </row>
    <row r="3" spans="1:10" x14ac:dyDescent="0.25">
      <c r="A3" s="58"/>
      <c r="B3" s="53" t="s">
        <v>7</v>
      </c>
      <c r="C3" s="6" t="s">
        <v>1</v>
      </c>
      <c r="D3" s="8" t="s">
        <v>7</v>
      </c>
      <c r="E3" s="8" t="s">
        <v>1</v>
      </c>
      <c r="F3" s="21" t="s">
        <v>7</v>
      </c>
      <c r="G3" s="21" t="s">
        <v>1</v>
      </c>
    </row>
    <row r="4" spans="1:10" x14ac:dyDescent="0.25">
      <c r="A4" s="3" t="s">
        <v>16</v>
      </c>
      <c r="B4" s="54">
        <v>2.9</v>
      </c>
      <c r="C4" s="5">
        <v>34</v>
      </c>
      <c r="D4" s="9">
        <v>4.5999999999999996</v>
      </c>
      <c r="E4" s="9">
        <v>39</v>
      </c>
      <c r="F4" s="22">
        <v>3.4</v>
      </c>
      <c r="G4" s="22">
        <v>50</v>
      </c>
    </row>
    <row r="5" spans="1:10" x14ac:dyDescent="0.25">
      <c r="A5" s="3" t="s">
        <v>8</v>
      </c>
      <c r="B5" s="54">
        <v>1.3280000000000001</v>
      </c>
      <c r="C5" s="5">
        <v>646</v>
      </c>
      <c r="D5" s="9">
        <v>1.071</v>
      </c>
      <c r="E5" s="9">
        <v>1051</v>
      </c>
      <c r="F5" s="22">
        <v>0.82799999999999996</v>
      </c>
      <c r="G5" s="22">
        <v>427</v>
      </c>
    </row>
    <row r="6" spans="1:10" x14ac:dyDescent="0.25">
      <c r="A6" s="3" t="s">
        <v>15</v>
      </c>
      <c r="B6" s="54">
        <v>0.70299999999999996</v>
      </c>
      <c r="C6" s="5">
        <v>67</v>
      </c>
      <c r="D6" s="9">
        <v>1.3580000000000001</v>
      </c>
      <c r="E6" s="9">
        <v>34</v>
      </c>
      <c r="F6" s="22">
        <v>0.85599999999999998</v>
      </c>
      <c r="G6" s="22">
        <v>27</v>
      </c>
    </row>
    <row r="7" spans="1:10" s="31" customFormat="1" x14ac:dyDescent="0.25">
      <c r="A7" s="57" t="s">
        <v>17</v>
      </c>
      <c r="B7" s="55">
        <f>SUM(B4:B6)</f>
        <v>4.931</v>
      </c>
      <c r="C7" s="32">
        <f t="shared" ref="C7:G7" si="0">SUM(C4:C6)</f>
        <v>747</v>
      </c>
      <c r="D7" s="33">
        <f t="shared" si="0"/>
        <v>7.0289999999999999</v>
      </c>
      <c r="E7" s="33">
        <f t="shared" si="0"/>
        <v>1124</v>
      </c>
      <c r="F7" s="34">
        <f t="shared" si="0"/>
        <v>5.0839999999999996</v>
      </c>
      <c r="G7" s="34">
        <f t="shared" si="0"/>
        <v>504</v>
      </c>
    </row>
    <row r="9" spans="1:10" x14ac:dyDescent="0.25">
      <c r="A9" s="51" t="s">
        <v>23</v>
      </c>
      <c r="B9" s="38" t="s">
        <v>20</v>
      </c>
      <c r="C9" s="38"/>
      <c r="D9" s="19" t="s">
        <v>20</v>
      </c>
      <c r="E9" s="19"/>
      <c r="F9" s="59" t="s">
        <v>20</v>
      </c>
      <c r="G9" s="59"/>
    </row>
    <row r="10" spans="1:10" ht="39" x14ac:dyDescent="0.25">
      <c r="A10" s="51"/>
      <c r="B10" s="45" t="s">
        <v>21</v>
      </c>
      <c r="C10" s="45" t="s">
        <v>22</v>
      </c>
      <c r="D10" s="46" t="s">
        <v>21</v>
      </c>
      <c r="E10" s="46" t="s">
        <v>22</v>
      </c>
      <c r="F10" s="60" t="s">
        <v>21</v>
      </c>
      <c r="G10" s="60" t="s">
        <v>22</v>
      </c>
    </row>
    <row r="11" spans="1:10" x14ac:dyDescent="0.25">
      <c r="A11" s="35" t="s">
        <v>24</v>
      </c>
      <c r="B11" s="47">
        <f>B6*100/B7</f>
        <v>14.256743054147231</v>
      </c>
      <c r="C11" s="47">
        <f>C6*100/C7</f>
        <v>8.9692101740294508</v>
      </c>
      <c r="D11" s="48">
        <f>D6*100/D7</f>
        <v>19.31996016503059</v>
      </c>
      <c r="E11" s="48">
        <f>E6*100/E7</f>
        <v>3.0249110320284696</v>
      </c>
      <c r="F11" s="61">
        <f>F6*100/F7</f>
        <v>16.837136113296616</v>
      </c>
      <c r="G11" s="61">
        <f>G6*100/G7</f>
        <v>5.3571428571428568</v>
      </c>
    </row>
    <row r="13" spans="1:10" x14ac:dyDescent="0.25">
      <c r="F13" s="62" t="s">
        <v>26</v>
      </c>
      <c r="G13" s="62"/>
      <c r="H13" s="62"/>
      <c r="I13" s="62"/>
      <c r="J13" s="62"/>
    </row>
  </sheetData>
  <mergeCells count="10">
    <mergeCell ref="F13:J13"/>
    <mergeCell ref="B1:G1"/>
    <mergeCell ref="A2:A3"/>
    <mergeCell ref="A9:A10"/>
    <mergeCell ref="B9:C9"/>
    <mergeCell ref="D9:E9"/>
    <mergeCell ref="F9:G9"/>
    <mergeCell ref="F2:G2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KKL-LSMU Kauno ligoninė</vt:lpstr>
      <vt:lpstr>Respublikinė Kauno ligoninė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Kestutis</dc:creator>
  <cp:lastModifiedBy>Kestutis</cp:lastModifiedBy>
  <dcterms:created xsi:type="dcterms:W3CDTF">2021-03-02T14:18:32Z</dcterms:created>
  <dcterms:modified xsi:type="dcterms:W3CDTF">2021-03-02T16:23:03Z</dcterms:modified>
</cp:coreProperties>
</file>