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but\Desktop\Lilijos\EILES\"/>
    </mc:Choice>
  </mc:AlternateContent>
  <workbookProtection workbookAlgorithmName="SHA-512" workbookHashValue="CaYRR61WEoz3tC7WGOEa+5aiggzoOz5VgsQctWIWjrJg6N3vEBUUIWzhDEii3tNcXCAN3fV644hDMrhURShK4w==" workbookSaltValue="dCTD8qYrSTxq7KKURzsGTQ==" workbookSpinCount="100000" lockStructure="1"/>
  <bookViews>
    <workbookView xWindow="0" yWindow="0" windowWidth="28800" windowHeight="12300"/>
  </bookViews>
  <sheets>
    <sheet name="Įstaigai" sheetId="1" r:id="rId1"/>
    <sheet name="Extra" sheetId="2" state="hidden" r:id="rId2"/>
  </sheets>
  <definedNames>
    <definedName name="ExtraListas">Extra!$A:$A</definedName>
    <definedName name="_xlnm.Print_Area" localSheetId="0">Įstaigai!$A$1:$E$203</definedName>
  </definedNames>
  <calcPr calcId="162913"/>
</workbook>
</file>

<file path=xl/calcChain.xml><?xml version="1.0" encoding="utf-8"?>
<calcChain xmlns="http://schemas.openxmlformats.org/spreadsheetml/2006/main">
  <c r="H153" i="1" l="1"/>
  <c r="G153" i="1"/>
  <c r="F153" i="1"/>
  <c r="H149" i="1"/>
  <c r="G149" i="1"/>
  <c r="F149" i="1"/>
  <c r="H148" i="1"/>
  <c r="G148" i="1"/>
  <c r="F148" i="1"/>
  <c r="H147" i="1"/>
  <c r="G147" i="1"/>
  <c r="F147" i="1"/>
  <c r="H146" i="1"/>
  <c r="G146" i="1"/>
  <c r="F146" i="1"/>
  <c r="H145" i="1"/>
  <c r="G145" i="1"/>
  <c r="F145" i="1"/>
  <c r="H144" i="1"/>
  <c r="G144" i="1"/>
  <c r="F144" i="1"/>
  <c r="H143" i="1"/>
  <c r="G143" i="1"/>
  <c r="F143" i="1"/>
  <c r="H119" i="1"/>
  <c r="G119" i="1"/>
  <c r="F119" i="1"/>
  <c r="H118" i="1"/>
  <c r="G118" i="1"/>
  <c r="F118" i="1"/>
  <c r="H117" i="1"/>
  <c r="G117" i="1"/>
  <c r="F117" i="1"/>
  <c r="H2" i="1" l="1"/>
  <c r="H32" i="1" l="1"/>
  <c r="G32" i="1"/>
  <c r="F32" i="1"/>
  <c r="H31" i="1"/>
  <c r="G31" i="1"/>
  <c r="F31" i="1"/>
  <c r="H30" i="1"/>
  <c r="G30" i="1"/>
  <c r="F30" i="1"/>
  <c r="H173" i="1" l="1"/>
  <c r="G173" i="1"/>
  <c r="F173" i="1"/>
  <c r="H166" i="1" l="1"/>
  <c r="G166" i="1"/>
  <c r="F166" i="1"/>
  <c r="H162" i="1" l="1"/>
  <c r="H161" i="1"/>
  <c r="H160" i="1"/>
  <c r="H159" i="1"/>
  <c r="H158" i="1"/>
  <c r="H152" i="1"/>
  <c r="H151" i="1"/>
  <c r="H150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G162" i="1"/>
  <c r="F162" i="1"/>
  <c r="G161" i="1"/>
  <c r="F161" i="1"/>
  <c r="G160" i="1"/>
  <c r="F160" i="1"/>
  <c r="G159" i="1"/>
  <c r="F159" i="1"/>
  <c r="G158" i="1"/>
  <c r="F158" i="1"/>
  <c r="G152" i="1"/>
  <c r="F152" i="1"/>
  <c r="G151" i="1"/>
  <c r="F151" i="1"/>
  <c r="G150" i="1"/>
  <c r="F150" i="1"/>
  <c r="G137" i="1"/>
  <c r="F137" i="1"/>
  <c r="G136" i="1"/>
  <c r="F136" i="1"/>
  <c r="G135" i="1"/>
  <c r="F135" i="1"/>
  <c r="G134" i="1"/>
  <c r="F134" i="1"/>
  <c r="G133" i="1"/>
  <c r="F133" i="1"/>
  <c r="G132" i="1"/>
  <c r="F132" i="1"/>
  <c r="G131" i="1"/>
  <c r="F131" i="1"/>
  <c r="G130" i="1"/>
  <c r="F130" i="1"/>
  <c r="G129" i="1"/>
  <c r="F129" i="1"/>
  <c r="G128" i="1"/>
  <c r="F128" i="1"/>
  <c r="G127" i="1"/>
  <c r="F127" i="1"/>
  <c r="G126" i="1"/>
  <c r="F126" i="1"/>
  <c r="G125" i="1"/>
  <c r="F125" i="1"/>
  <c r="G124" i="1"/>
  <c r="F124" i="1"/>
  <c r="G123" i="1"/>
  <c r="F123" i="1"/>
  <c r="G122" i="1"/>
  <c r="F122" i="1"/>
  <c r="G121" i="1"/>
  <c r="F121" i="1"/>
  <c r="G120" i="1"/>
  <c r="F120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7" i="1"/>
  <c r="F97" i="1"/>
  <c r="G96" i="1"/>
  <c r="F96" i="1"/>
  <c r="G95" i="1"/>
  <c r="F95" i="1"/>
  <c r="G94" i="1"/>
  <c r="F94" i="1"/>
  <c r="G93" i="1"/>
  <c r="F93" i="1"/>
  <c r="G92" i="1"/>
  <c r="F92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A1" i="1" l="1"/>
</calcChain>
</file>

<file path=xl/sharedStrings.xml><?xml version="1.0" encoding="utf-8"?>
<sst xmlns="http://schemas.openxmlformats.org/spreadsheetml/2006/main" count="456" uniqueCount="181">
  <si>
    <t>ASMENS SVEIKATOS PRIEŽIŪROS PASLAUGŲ
LAUKIMO EILIŲ STEBĖSENOS ATASKAITA</t>
  </si>
  <si>
    <t xml:space="preserve">Paslaugos pavadinimas </t>
  </si>
  <si>
    <t>Laukimo eilė kalendorinėmis dienomis</t>
  </si>
  <si>
    <t>Pastabos</t>
  </si>
  <si>
    <t>Vidaus ligų gydytojo</t>
  </si>
  <si>
    <t>Vaikų ligų gydytojo</t>
  </si>
  <si>
    <t>Chirurgo</t>
  </si>
  <si>
    <t>Psichiatro</t>
  </si>
  <si>
    <t>SPECIALIZUOTOS AMBULATORINĖS ASMENS SVEIKATOS PRIEŽIŪROS PASLAUGOS</t>
  </si>
  <si>
    <t>Gydytojų skaičius</t>
  </si>
  <si>
    <t>Abdominalinės chirurgijos gydytojo</t>
  </si>
  <si>
    <t>Akušerio ginekologo</t>
  </si>
  <si>
    <t>Alergologo ir klinikinio imunologo</t>
  </si>
  <si>
    <t>Anesteziologo reanimatologo</t>
  </si>
  <si>
    <t>Dermatovenerologo</t>
  </si>
  <si>
    <t>Echoskopuotojo</t>
  </si>
  <si>
    <t>Endokrinologo</t>
  </si>
  <si>
    <t>Endoskopuotojo</t>
  </si>
  <si>
    <t xml:space="preserve">Fizinės medicinos ir reabilitacijos gydytojo </t>
  </si>
  <si>
    <t>Gastroenterologo</t>
  </si>
  <si>
    <t>Geriatro</t>
  </si>
  <si>
    <t>Infektologo</t>
  </si>
  <si>
    <t>Kardiologo</t>
  </si>
  <si>
    <t>Klinikinio fiziologo</t>
  </si>
  <si>
    <t>Koloproktologo</t>
  </si>
  <si>
    <t>Kraujagyslių chirurgo</t>
  </si>
  <si>
    <t>Nefrologo</t>
  </si>
  <si>
    <t>Neonatologo</t>
  </si>
  <si>
    <t>Neurochirurgo</t>
  </si>
  <si>
    <t>Neurologo</t>
  </si>
  <si>
    <t>Otorinolaringologo</t>
  </si>
  <si>
    <t>Plastinės ir rekonstrukcinės chirurgijos gydytojo</t>
  </si>
  <si>
    <t>Pulmonologo</t>
  </si>
  <si>
    <t>Radiologo</t>
  </si>
  <si>
    <t>Reumatologo</t>
  </si>
  <si>
    <t>Urologo</t>
  </si>
  <si>
    <t>Vaikų alergologo</t>
  </si>
  <si>
    <t>Vaikų chirurgo</t>
  </si>
  <si>
    <t>Vaikų gastroenterologo</t>
  </si>
  <si>
    <t>Vaikų kardiologo</t>
  </si>
  <si>
    <t>Vaikų nefrologo</t>
  </si>
  <si>
    <t>Vaikų neurologo</t>
  </si>
  <si>
    <t>Vaikų pulmonologo</t>
  </si>
  <si>
    <t>DIENOS STACIONARO PASLAUGOS</t>
  </si>
  <si>
    <t>K30</t>
  </si>
  <si>
    <t>Kataraktos operacija</t>
  </si>
  <si>
    <t>Nėštumo patologija</t>
  </si>
  <si>
    <t>Suaugusiųjų psichiatrija</t>
  </si>
  <si>
    <t>Vaikų raidos sutrikimų ankstyvoji reabilitacija</t>
  </si>
  <si>
    <t>BRANGIEJI TYRIMAI IR PROCEDŪROS</t>
  </si>
  <si>
    <t>K40</t>
  </si>
  <si>
    <t>Hiperbarinė oksigenacija</t>
  </si>
  <si>
    <t>Kompiuterinė tomografija</t>
  </si>
  <si>
    <t>Kompiuterinės tomografijos angiografija</t>
  </si>
  <si>
    <t>Magnetinio rezonanso tomografija</t>
  </si>
  <si>
    <t>Paprastoji hemodializė</t>
  </si>
  <si>
    <t xml:space="preserve">ASPĮ skyriaus pavadinimas </t>
  </si>
  <si>
    <t>Operacijos ar procedūros pavadinimas</t>
  </si>
  <si>
    <t>K50</t>
  </si>
  <si>
    <t xml:space="preserve"> Ataskaitą parengė: </t>
  </si>
  <si>
    <t>(Vardas Pavardė)</t>
  </si>
  <si>
    <t>(parašas)</t>
  </si>
  <si>
    <t>________________________</t>
  </si>
  <si>
    <t>stop</t>
  </si>
  <si>
    <t>STACIONARINĖS PASLAUGOS</t>
  </si>
  <si>
    <t>DIENOS CHIRURGIJOS PASLAUGOS</t>
  </si>
  <si>
    <t>K60</t>
  </si>
  <si>
    <t xml:space="preserve">Duomenys užfiksuoti: </t>
  </si>
  <si>
    <t>(data)</t>
  </si>
  <si>
    <t>(ataskaitą sudariusio asmens telefonas, el. paštas)</t>
  </si>
  <si>
    <t>Dietologo</t>
  </si>
  <si>
    <t>0–14</t>
  </si>
  <si>
    <t>15–30</t>
  </si>
  <si>
    <t>31 ir daugiau</t>
  </si>
  <si>
    <t>K26</t>
  </si>
  <si>
    <t>K27</t>
  </si>
  <si>
    <t>K28</t>
  </si>
  <si>
    <t>(Asmens sveikatos priežiūros įstaigos pavadinimas)</t>
  </si>
  <si>
    <t>Oftalmologo (teikiama suaugusiesiems ir vaikams)</t>
  </si>
  <si>
    <t>Ortopedo traumatologo (teikiama suaugusiesiems ir vaikams)</t>
  </si>
  <si>
    <t>Psichoterapeuto (psichoterapinė konsultacija)</t>
  </si>
  <si>
    <t>Vaikų infekcinių ligų gydytojo</t>
  </si>
  <si>
    <t>Dienos stacionaras I</t>
  </si>
  <si>
    <t>Dienos stacionaras V</t>
  </si>
  <si>
    <t>Dienos stacionaras VII</t>
  </si>
  <si>
    <t>Dienos stacionaras IX</t>
  </si>
  <si>
    <t>Dienos stacionaras X</t>
  </si>
  <si>
    <t>Dienos stacionaras XI</t>
  </si>
  <si>
    <t>Dienos stacionaras XII</t>
  </si>
  <si>
    <t>VšĮ Lietuvos sveikatos mokslų universiteto Kauno ligoninė</t>
  </si>
  <si>
    <t>Akušerijos skyrius (2KKL) [8176]</t>
  </si>
  <si>
    <t>Akušerijos skyrius (KGN) [57058]</t>
  </si>
  <si>
    <t>Akušerijos skyrius (Nėštumo patologijos grupė) 2KKL [8173]</t>
  </si>
  <si>
    <t>Anesteziologijos ir reanimacijos skyrius (PMGN) [8201]</t>
  </si>
  <si>
    <t>Ausų, nosies, gerklės ligų skyrius (Hipodromo g. 13) [57032]</t>
  </si>
  <si>
    <t>Bendrosios ir abdominalinės chirurgijos skyrius (Hipodromo g. 13) [57029]</t>
  </si>
  <si>
    <t>Chirurgijos I skyrius [8153]</t>
  </si>
  <si>
    <t>Chirurgijos II skyrius [8154]</t>
  </si>
  <si>
    <t>Chirurginės infekcijos skyrius (Hipodromo g. 13) [57030]</t>
  </si>
  <si>
    <t>Depresijų gydymo skyrius (Kriščiūno g.) [57048]</t>
  </si>
  <si>
    <t>Diagnostinis skyrius (Hipodromo g. 13) [57037]</t>
  </si>
  <si>
    <t>Dienos chirurgijos I skyrius [106]</t>
  </si>
  <si>
    <t>Dienos chirurgijos II skyrius 2KKL [8155]</t>
  </si>
  <si>
    <t>Dienos chirurgijos skyrius (Hipodromo g. 13) [57033]</t>
  </si>
  <si>
    <t>Dienos chirurgijos stacionaras (PMGN) [8156]</t>
  </si>
  <si>
    <t>Endoprotezavimo ir sportinių traumų skyrius [104]</t>
  </si>
  <si>
    <t>Fizinės medicinos ir reabilitacijos I skyrius [108]</t>
  </si>
  <si>
    <t>Fizinės medicinos ir reabilitacijos II skyrius [8209]</t>
  </si>
  <si>
    <t>Gastroenterologijos skyrius (Hipodromo g. 13) [57038]</t>
  </si>
  <si>
    <t>Geriatrijos skyrius (2KKL) [31752]</t>
  </si>
  <si>
    <t>Ginekologijos skyrius (2KKL) [8157]</t>
  </si>
  <si>
    <t>Ginekologijos skyrius (KGN) [57060]</t>
  </si>
  <si>
    <t>Ginekologijos skyrius (PMGN) [8158]</t>
  </si>
  <si>
    <t>I palaikomojo gydymo ir slaugos skyrius (Vytauto g. 61) [57062]</t>
  </si>
  <si>
    <t>I ūmių psichikos sutrikimų skyrius (S. Dariaus ir S. Girėno g. 48) [57051]</t>
  </si>
  <si>
    <t>II mišrios patologijos skyrius (S. Dariaus ir S. Girėno g. 48) [57052]</t>
  </si>
  <si>
    <t>II palaikomojo gydymo ir slaugos skyrius (Vytauto g. 61) [57063]</t>
  </si>
  <si>
    <t>II Psichosocialinės reabilitacijos skyrius (Kriščiūno g.) [57050]</t>
  </si>
  <si>
    <t>II Vidaus ligų skyrius [101]</t>
  </si>
  <si>
    <t>III mišrios patologijos skyrius (S. Dariaus ir S. Girėno g. 48) [57053]</t>
  </si>
  <si>
    <t>III palaikomojo gydymo ir slaugos skyrius (Kiaunių g. 2) [57064]</t>
  </si>
  <si>
    <t>Infekcinių ligų I skyrius [6069]</t>
  </si>
  <si>
    <t>Infekcinių ligų IIskyrius [6070]</t>
  </si>
  <si>
    <t>Kardiologijos [3625]</t>
  </si>
  <si>
    <t>Kardiologijos skyrius (Hipodromo g. 13) [57040]</t>
  </si>
  <si>
    <t>Kraujagyslių chirurgijos skyrius (Hipodromo g. 13) [57031]</t>
  </si>
  <si>
    <t>Krizių intervencijos centras (S. Dariaus ir S. Girėno g. 48) [57247]</t>
  </si>
  <si>
    <t>Najagimių patalogijos skyrius (PMGN) [8204]</t>
  </si>
  <si>
    <t>Naujagimių patalogijos skyrius (2KKL) [8203]</t>
  </si>
  <si>
    <t>Naujagimių poskyris (KGN) [57059]</t>
  </si>
  <si>
    <t>Naujagimių reanimacijos skyrius (2KKL) [8205]</t>
  </si>
  <si>
    <t>Naujagimių skyrius [3633]</t>
  </si>
  <si>
    <t>Naujagimių skyrius (PMGN) [54942]</t>
  </si>
  <si>
    <t>Nėštumo patologijos skyrius (PMGN) [8174]</t>
  </si>
  <si>
    <t>Neurologijos I skyrius [102]</t>
  </si>
  <si>
    <t>Neurologijos II skyrius [3626]</t>
  </si>
  <si>
    <t>Neurologijos skyrius (Hipodromo g. 13) [57041]</t>
  </si>
  <si>
    <t>Odos ir venerinių ligų skyrius [4734]</t>
  </si>
  <si>
    <t>Operacinė ir anesteziologijos skyrius (Hipodromo g. 13) [57034]</t>
  </si>
  <si>
    <t>Ortopedijos ir traumatologijos I skyrius [103]</t>
  </si>
  <si>
    <t>Ortopedijos ir traumatologijos II skyrius [105]</t>
  </si>
  <si>
    <t>Paliatyvios pagalbos poskyris (Vytauto g. 61). [57065]</t>
  </si>
  <si>
    <t>PMGN - Akušerijos skyrius [8177]</t>
  </si>
  <si>
    <t>Psichosomatinis skyrius (S. Dariaus ir S. Girėno g. 48) [57054]</t>
  </si>
  <si>
    <t>Pulmonologijos skyrius (Hipodromo g. 13) [57036]</t>
  </si>
  <si>
    <t>Reanimacijos ir anesteziologijos skyrius (KGN) [57061]</t>
  </si>
  <si>
    <t>Reanimacijos ir intensyvios terapijos skyrius (Hipodromo g. 13) [57043]</t>
  </si>
  <si>
    <t>Reumatologijos skyrius (Hipodromo g. 13) [57039]</t>
  </si>
  <si>
    <t>Stacionarinės reabilitacijos skyrius (Hipodromo g. 13) [57055]</t>
  </si>
  <si>
    <t>Suaugusiųjų intensyvios terapijos ir reanimacijos I skyrius [107]</t>
  </si>
  <si>
    <t>Suaugusiųjų intensyvios terapijos ir reanimacijos II skyrius [8179]</t>
  </si>
  <si>
    <t>Tuberkuliozės ir psichiatrijos skyrius (Kriščiūno g.) [57049]</t>
  </si>
  <si>
    <t>Ūmios gerontopsichiatrijos skyrius (Kriščiūno g.) [57047]</t>
  </si>
  <si>
    <t>Ūmių psichozių skyrius (Kriščiūno g.) [57046]</t>
  </si>
  <si>
    <t>Urologijos [3629]</t>
  </si>
  <si>
    <t>Vaikų gastroenterologijos skyrius [8208]</t>
  </si>
  <si>
    <t>Vaikų infekcinių ligų skyrius [6065]</t>
  </si>
  <si>
    <t>Vaikų lakiųjų infekcijų skyrius [54901]</t>
  </si>
  <si>
    <t>Vaikų ligų I skyrius [28510]</t>
  </si>
  <si>
    <t>Vaikų ligų II skyriaus TBC poskyris [29050]</t>
  </si>
  <si>
    <t>Vaikų ligų II skyrius [28511]</t>
  </si>
  <si>
    <t>Vaikų ligų skyrius (Hipodromo g. 13) [57056]</t>
  </si>
  <si>
    <t>Vaikų priėmimo, skubios pagalbos ir intensyvios terapijos skyrius [8202]</t>
  </si>
  <si>
    <t>Vaikų priėmimo, skubios pagalbos ir konsultacijų skyrius [28470]</t>
  </si>
  <si>
    <t>Vaikų pulmonologijos skyriaus TBC poskyris [8207]</t>
  </si>
  <si>
    <t>Vaikų pulmonologijos skyrius [8206]</t>
  </si>
  <si>
    <t>Vaikų reabilitacijos skyrius I sektorius (Žibute) [57057]</t>
  </si>
  <si>
    <t>Vertebroneurologijos [3627]</t>
  </si>
  <si>
    <t>Vertebroneurologijos skyrius (Hipodromo g. 13) [57042]</t>
  </si>
  <si>
    <t>VI mišrios patologijos skyrius (Kriščiūno g.) [57044]</t>
  </si>
  <si>
    <t>Vidaus ligų diagnostikos [3624]</t>
  </si>
  <si>
    <t>Vidaus ligų skyriaus (Hipodromo g. 13) [57035]</t>
  </si>
  <si>
    <t>Vidaus ligų skyrius [100]</t>
  </si>
  <si>
    <t>Vidaus ligų skyrius (2KKL) [3623]</t>
  </si>
  <si>
    <t>VII mišrios patologijos skyrius (Kriščiūno g.) [57045]</t>
  </si>
  <si>
    <t>2022 m. liepa</t>
  </si>
  <si>
    <t>Specialistų trūkumas</t>
  </si>
  <si>
    <t>Eilės pas konkrečius specialistus</t>
  </si>
  <si>
    <t>n</t>
  </si>
  <si>
    <t>Lilija Butkienė</t>
  </si>
  <si>
    <t>(8-37)422324, lilija.butkiene@kaunoligonine.lt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</si>
</sst>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Arial"/>
      <family val="2"/>
      <charset val="186"/>
    </font>
    <font>
      <b/>
      <u/>
      <sz val="11"/>
      <name val="Times New Roman"/>
      <family val="1"/>
      <charset val="186"/>
    </font>
    <font>
      <sz val="8"/>
      <name val="Times New Roman Baltic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 applyProtection="1">
      <alignment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6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right" wrapText="1"/>
    </xf>
    <xf numFmtId="0" fontId="6" fillId="0" borderId="0" xfId="2" applyFont="1" applyFill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14" fontId="12" fillId="0" borderId="0" xfId="0" applyNumberFormat="1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/>
    </xf>
    <xf numFmtId="0" fontId="10" fillId="0" borderId="2" xfId="0" applyFont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10" fillId="0" borderId="4" xfId="0" applyFont="1" applyBorder="1" applyAlignment="1" applyProtection="1">
      <alignment horizontal="left" vertical="center" wrapText="1"/>
    </xf>
    <xf numFmtId="0" fontId="10" fillId="0" borderId="7" xfId="0" applyFont="1" applyBorder="1" applyAlignment="1" applyProtection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  <xf numFmtId="0" fontId="10" fillId="0" borderId="16" xfId="0" applyFont="1" applyBorder="1" applyAlignment="1" applyProtection="1">
      <alignment horizontal="left" vertical="center"/>
      <protection locked="0"/>
    </xf>
    <xf numFmtId="0" fontId="5" fillId="0" borderId="0" xfId="1" applyFont="1" applyFill="1" applyBorder="1" applyAlignment="1" applyProtection="1">
      <alignment horizontal="center" wrapText="1"/>
      <protection hidden="1"/>
    </xf>
    <xf numFmtId="0" fontId="6" fillId="0" borderId="0" xfId="2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10" fillId="0" borderId="18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10" fillId="0" borderId="16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</cellXfs>
  <cellStyles count="4">
    <cellStyle name="Įprastas 4" xfId="3"/>
    <cellStyle name="Normal" xfId="0" builtinId="0"/>
    <cellStyle name="Normal 10 2" xfId="1"/>
    <cellStyle name="Paprastas_stebėsena lentelė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3"/>
  <sheetViews>
    <sheetView tabSelected="1" view="pageBreakPreview" zoomScaleNormal="100" zoomScaleSheetLayoutView="100" workbookViewId="0">
      <selection sqref="A1:E1"/>
    </sheetView>
  </sheetViews>
  <sheetFormatPr defaultRowHeight="15.75" x14ac:dyDescent="0.25"/>
  <cols>
    <col min="1" max="1" width="25.28515625" style="1" customWidth="1"/>
    <col min="2" max="2" width="13.42578125" style="1" bestFit="1" customWidth="1"/>
    <col min="3" max="3" width="13.140625" style="1" customWidth="1"/>
    <col min="4" max="4" width="13.42578125" style="1" customWidth="1"/>
    <col min="5" max="5" width="27.140625" style="1" customWidth="1"/>
    <col min="6" max="6" width="24.28515625" style="2" hidden="1" customWidth="1"/>
    <col min="7" max="7" width="4.42578125" style="2" hidden="1" customWidth="1"/>
    <col min="8" max="8" width="9" style="2" hidden="1" customWidth="1"/>
    <col min="9" max="9" width="7" style="2" hidden="1" customWidth="1"/>
    <col min="10" max="10" width="4.42578125" style="2" hidden="1" customWidth="1"/>
    <col min="11" max="11" width="9.140625" style="1" customWidth="1"/>
    <col min="12" max="16384" width="9.140625" style="1"/>
  </cols>
  <sheetData>
    <row r="1" spans="1:10" ht="32.25" customHeight="1" x14ac:dyDescent="0.2">
      <c r="A1" s="44" t="str">
        <f>CONCATENATE(F1,", (ID - ",G1,")")</f>
        <v>VšĮ Lietuvos sveikatos mokslų universiteto Kauno ligoninė, (ID - 10314)</v>
      </c>
      <c r="B1" s="44"/>
      <c r="C1" s="44"/>
      <c r="D1" s="44"/>
      <c r="E1" s="44"/>
      <c r="F1" s="2" t="s">
        <v>89</v>
      </c>
      <c r="G1" s="2">
        <v>10314</v>
      </c>
    </row>
    <row r="2" spans="1:10" ht="13.5" customHeight="1" x14ac:dyDescent="0.25">
      <c r="A2" s="45" t="s">
        <v>77</v>
      </c>
      <c r="B2" s="45"/>
      <c r="C2" s="45"/>
      <c r="D2" s="45"/>
      <c r="E2" s="45"/>
      <c r="F2" s="2">
        <v>2022</v>
      </c>
      <c r="G2" s="2">
        <v>7</v>
      </c>
      <c r="H2" s="2" t="str">
        <f>F2 &amp;"-"&amp;TEXT(G2,"00")&amp;"-10"</f>
        <v>2022-07-10</v>
      </c>
    </row>
    <row r="3" spans="1:10" ht="6" customHeight="1" x14ac:dyDescent="0.2">
      <c r="A3" s="17"/>
      <c r="B3" s="18"/>
      <c r="C3" s="18"/>
      <c r="D3" s="16"/>
      <c r="E3" s="16"/>
    </row>
    <row r="4" spans="1:10" ht="15" customHeight="1" x14ac:dyDescent="0.25"/>
    <row r="5" spans="1:10" ht="31.5" customHeight="1" x14ac:dyDescent="0.25">
      <c r="A5" s="46" t="s">
        <v>0</v>
      </c>
      <c r="B5" s="46"/>
      <c r="C5" s="46"/>
      <c r="D5" s="46"/>
      <c r="E5" s="46"/>
    </row>
    <row r="6" spans="1:10" ht="6.75" customHeight="1" x14ac:dyDescent="0.25"/>
    <row r="7" spans="1:10" ht="15.75" customHeight="1" x14ac:dyDescent="0.25">
      <c r="A7" s="47" t="s">
        <v>175</v>
      </c>
      <c r="B7" s="47"/>
      <c r="C7" s="47"/>
      <c r="D7" s="47"/>
      <c r="E7" s="47"/>
    </row>
    <row r="9" spans="1:10" x14ac:dyDescent="0.25">
      <c r="A9" s="48" t="s">
        <v>8</v>
      </c>
      <c r="B9" s="48"/>
      <c r="C9" s="48"/>
      <c r="D9" s="48"/>
      <c r="E9" s="48"/>
    </row>
    <row r="10" spans="1:10" ht="8.25" customHeight="1" x14ac:dyDescent="0.25"/>
    <row r="11" spans="1:10" ht="42" customHeight="1" x14ac:dyDescent="0.25">
      <c r="A11" s="3" t="s">
        <v>1</v>
      </c>
      <c r="B11" s="4" t="s">
        <v>9</v>
      </c>
      <c r="C11" s="4" t="s">
        <v>2</v>
      </c>
      <c r="D11" s="49" t="s">
        <v>3</v>
      </c>
      <c r="E11" s="50"/>
    </row>
    <row r="12" spans="1:10" x14ac:dyDescent="0.25">
      <c r="A12" s="34" t="s">
        <v>10</v>
      </c>
      <c r="B12" s="5">
        <v>7</v>
      </c>
      <c r="C12" s="27" t="s">
        <v>71</v>
      </c>
      <c r="D12" s="38"/>
      <c r="E12" s="39"/>
      <c r="F12" s="7">
        <f t="shared" ref="F12:F43" si="0">$F$2</f>
        <v>2022</v>
      </c>
      <c r="G12" s="7">
        <f t="shared" ref="G12:G43" si="1">$G$2</f>
        <v>7</v>
      </c>
      <c r="H12" s="7">
        <f t="shared" ref="H12:H43" si="2">$G$1</f>
        <v>10314</v>
      </c>
      <c r="I12" s="2">
        <v>1575</v>
      </c>
      <c r="J12" s="2" t="s">
        <v>74</v>
      </c>
    </row>
    <row r="13" spans="1:10" x14ac:dyDescent="0.25">
      <c r="A13" s="35"/>
      <c r="B13" s="8">
        <v>0</v>
      </c>
      <c r="C13" s="28" t="s">
        <v>72</v>
      </c>
      <c r="D13" s="40"/>
      <c r="E13" s="41"/>
      <c r="F13" s="7">
        <f t="shared" si="0"/>
        <v>2022</v>
      </c>
      <c r="G13" s="7">
        <f t="shared" si="1"/>
        <v>7</v>
      </c>
      <c r="H13" s="7">
        <f t="shared" si="2"/>
        <v>10314</v>
      </c>
      <c r="I13" s="2">
        <v>1575</v>
      </c>
      <c r="J13" s="2" t="s">
        <v>75</v>
      </c>
    </row>
    <row r="14" spans="1:10" x14ac:dyDescent="0.25">
      <c r="A14" s="36"/>
      <c r="B14" s="11">
        <v>0</v>
      </c>
      <c r="C14" s="29" t="s">
        <v>73</v>
      </c>
      <c r="D14" s="42"/>
      <c r="E14" s="43"/>
      <c r="F14" s="7">
        <f t="shared" si="0"/>
        <v>2022</v>
      </c>
      <c r="G14" s="7">
        <f t="shared" si="1"/>
        <v>7</v>
      </c>
      <c r="H14" s="7">
        <f t="shared" si="2"/>
        <v>10314</v>
      </c>
      <c r="I14" s="2">
        <v>1575</v>
      </c>
      <c r="J14" s="2" t="s">
        <v>76</v>
      </c>
    </row>
    <row r="15" spans="1:10" x14ac:dyDescent="0.25">
      <c r="A15" s="31" t="s">
        <v>11</v>
      </c>
      <c r="B15" s="5">
        <v>15</v>
      </c>
      <c r="C15" s="27" t="s">
        <v>71</v>
      </c>
      <c r="D15" s="38"/>
      <c r="E15" s="39"/>
      <c r="F15" s="7">
        <f t="shared" si="0"/>
        <v>2022</v>
      </c>
      <c r="G15" s="7">
        <f t="shared" si="1"/>
        <v>7</v>
      </c>
      <c r="H15" s="7">
        <f t="shared" si="2"/>
        <v>10314</v>
      </c>
      <c r="I15" s="2">
        <v>1576</v>
      </c>
      <c r="J15" s="2" t="s">
        <v>74</v>
      </c>
    </row>
    <row r="16" spans="1:10" x14ac:dyDescent="0.25">
      <c r="A16" s="32"/>
      <c r="B16" s="8">
        <v>1</v>
      </c>
      <c r="C16" s="28" t="s">
        <v>72</v>
      </c>
      <c r="D16" s="40"/>
      <c r="E16" s="41"/>
      <c r="F16" s="7">
        <f t="shared" si="0"/>
        <v>2022</v>
      </c>
      <c r="G16" s="7">
        <f t="shared" si="1"/>
        <v>7</v>
      </c>
      <c r="H16" s="7">
        <f t="shared" si="2"/>
        <v>10314</v>
      </c>
      <c r="I16" s="2">
        <v>1576</v>
      </c>
      <c r="J16" s="2" t="s">
        <v>75</v>
      </c>
    </row>
    <row r="17" spans="1:10" x14ac:dyDescent="0.25">
      <c r="A17" s="33"/>
      <c r="B17" s="11">
        <v>0</v>
      </c>
      <c r="C17" s="29" t="s">
        <v>73</v>
      </c>
      <c r="D17" s="42"/>
      <c r="E17" s="43"/>
      <c r="F17" s="7">
        <f t="shared" si="0"/>
        <v>2022</v>
      </c>
      <c r="G17" s="7">
        <f t="shared" si="1"/>
        <v>7</v>
      </c>
      <c r="H17" s="7">
        <f t="shared" si="2"/>
        <v>10314</v>
      </c>
      <c r="I17" s="2">
        <v>1576</v>
      </c>
      <c r="J17" s="2" t="s">
        <v>76</v>
      </c>
    </row>
    <row r="18" spans="1:10" x14ac:dyDescent="0.25">
      <c r="A18" s="31" t="s">
        <v>12</v>
      </c>
      <c r="B18" s="5">
        <v>2</v>
      </c>
      <c r="C18" s="27" t="s">
        <v>71</v>
      </c>
      <c r="D18" s="38"/>
      <c r="E18" s="39"/>
      <c r="F18" s="7">
        <f t="shared" si="0"/>
        <v>2022</v>
      </c>
      <c r="G18" s="7">
        <f t="shared" si="1"/>
        <v>7</v>
      </c>
      <c r="H18" s="7">
        <f t="shared" si="2"/>
        <v>10314</v>
      </c>
      <c r="I18" s="2">
        <v>1577</v>
      </c>
      <c r="J18" s="2" t="s">
        <v>74</v>
      </c>
    </row>
    <row r="19" spans="1:10" x14ac:dyDescent="0.25">
      <c r="A19" s="32"/>
      <c r="B19" s="8">
        <v>0</v>
      </c>
      <c r="C19" s="28" t="s">
        <v>72</v>
      </c>
      <c r="D19" s="40"/>
      <c r="E19" s="41"/>
      <c r="F19" s="7">
        <f t="shared" si="0"/>
        <v>2022</v>
      </c>
      <c r="G19" s="7">
        <f t="shared" si="1"/>
        <v>7</v>
      </c>
      <c r="H19" s="7">
        <f t="shared" si="2"/>
        <v>10314</v>
      </c>
      <c r="I19" s="2">
        <v>1577</v>
      </c>
      <c r="J19" s="2" t="s">
        <v>75</v>
      </c>
    </row>
    <row r="20" spans="1:10" x14ac:dyDescent="0.25">
      <c r="A20" s="33"/>
      <c r="B20" s="11">
        <v>0</v>
      </c>
      <c r="C20" s="29" t="s">
        <v>73</v>
      </c>
      <c r="D20" s="42"/>
      <c r="E20" s="43"/>
      <c r="F20" s="7">
        <f t="shared" si="0"/>
        <v>2022</v>
      </c>
      <c r="G20" s="7">
        <f t="shared" si="1"/>
        <v>7</v>
      </c>
      <c r="H20" s="7">
        <f t="shared" si="2"/>
        <v>10314</v>
      </c>
      <c r="I20" s="2">
        <v>1577</v>
      </c>
      <c r="J20" s="2" t="s">
        <v>76</v>
      </c>
    </row>
    <row r="21" spans="1:10" x14ac:dyDescent="0.25">
      <c r="A21" s="31" t="s">
        <v>13</v>
      </c>
      <c r="B21" s="5">
        <v>0</v>
      </c>
      <c r="C21" s="27" t="s">
        <v>71</v>
      </c>
      <c r="D21" s="38"/>
      <c r="E21" s="39"/>
      <c r="F21" s="7">
        <f t="shared" si="0"/>
        <v>2022</v>
      </c>
      <c r="G21" s="7">
        <f t="shared" si="1"/>
        <v>7</v>
      </c>
      <c r="H21" s="7">
        <f t="shared" si="2"/>
        <v>10314</v>
      </c>
      <c r="I21" s="2">
        <v>1578</v>
      </c>
      <c r="J21" s="2" t="s">
        <v>74</v>
      </c>
    </row>
    <row r="22" spans="1:10" x14ac:dyDescent="0.25">
      <c r="A22" s="32"/>
      <c r="B22" s="8">
        <v>3</v>
      </c>
      <c r="C22" s="28" t="s">
        <v>72</v>
      </c>
      <c r="D22" s="40"/>
      <c r="E22" s="41"/>
      <c r="F22" s="7">
        <f t="shared" si="0"/>
        <v>2022</v>
      </c>
      <c r="G22" s="7">
        <f t="shared" si="1"/>
        <v>7</v>
      </c>
      <c r="H22" s="7">
        <f t="shared" si="2"/>
        <v>10314</v>
      </c>
      <c r="I22" s="2">
        <v>1578</v>
      </c>
      <c r="J22" s="2" t="s">
        <v>75</v>
      </c>
    </row>
    <row r="23" spans="1:10" x14ac:dyDescent="0.25">
      <c r="A23" s="33"/>
      <c r="B23" s="11">
        <v>0</v>
      </c>
      <c r="C23" s="29" t="s">
        <v>73</v>
      </c>
      <c r="D23" s="42"/>
      <c r="E23" s="43"/>
      <c r="F23" s="7">
        <f t="shared" si="0"/>
        <v>2022</v>
      </c>
      <c r="G23" s="7">
        <f t="shared" si="1"/>
        <v>7</v>
      </c>
      <c r="H23" s="7">
        <f t="shared" si="2"/>
        <v>10314</v>
      </c>
      <c r="I23" s="2">
        <v>1578</v>
      </c>
      <c r="J23" s="2" t="s">
        <v>76</v>
      </c>
    </row>
    <row r="24" spans="1:10" x14ac:dyDescent="0.25">
      <c r="A24" s="31" t="s">
        <v>6</v>
      </c>
      <c r="B24" s="5">
        <v>17</v>
      </c>
      <c r="C24" s="27" t="s">
        <v>71</v>
      </c>
      <c r="D24" s="38"/>
      <c r="E24" s="39"/>
      <c r="F24" s="7">
        <f t="shared" si="0"/>
        <v>2022</v>
      </c>
      <c r="G24" s="7">
        <f t="shared" si="1"/>
        <v>7</v>
      </c>
      <c r="H24" s="7">
        <f t="shared" si="2"/>
        <v>10314</v>
      </c>
      <c r="I24" s="2">
        <v>1579</v>
      </c>
      <c r="J24" s="2" t="s">
        <v>74</v>
      </c>
    </row>
    <row r="25" spans="1:10" x14ac:dyDescent="0.25">
      <c r="A25" s="32"/>
      <c r="B25" s="8">
        <v>2</v>
      </c>
      <c r="C25" s="28" t="s">
        <v>72</v>
      </c>
      <c r="D25" s="40"/>
      <c r="E25" s="41"/>
      <c r="F25" s="7">
        <f t="shared" si="0"/>
        <v>2022</v>
      </c>
      <c r="G25" s="7">
        <f t="shared" si="1"/>
        <v>7</v>
      </c>
      <c r="H25" s="7">
        <f t="shared" si="2"/>
        <v>10314</v>
      </c>
      <c r="I25" s="2">
        <v>1579</v>
      </c>
      <c r="J25" s="2" t="s">
        <v>75</v>
      </c>
    </row>
    <row r="26" spans="1:10" x14ac:dyDescent="0.25">
      <c r="A26" s="33"/>
      <c r="B26" s="11">
        <v>0</v>
      </c>
      <c r="C26" s="29" t="s">
        <v>73</v>
      </c>
      <c r="D26" s="42"/>
      <c r="E26" s="43"/>
      <c r="F26" s="7">
        <f t="shared" si="0"/>
        <v>2022</v>
      </c>
      <c r="G26" s="7">
        <f t="shared" si="1"/>
        <v>7</v>
      </c>
      <c r="H26" s="7">
        <f t="shared" si="2"/>
        <v>10314</v>
      </c>
      <c r="I26" s="2">
        <v>1579</v>
      </c>
      <c r="J26" s="2" t="s">
        <v>76</v>
      </c>
    </row>
    <row r="27" spans="1:10" x14ac:dyDescent="0.25">
      <c r="A27" s="31" t="s">
        <v>14</v>
      </c>
      <c r="B27" s="5">
        <v>10</v>
      </c>
      <c r="C27" s="27" t="s">
        <v>71</v>
      </c>
      <c r="D27" s="38"/>
      <c r="E27" s="39"/>
      <c r="F27" s="7">
        <f t="shared" si="0"/>
        <v>2022</v>
      </c>
      <c r="G27" s="7">
        <f t="shared" si="1"/>
        <v>7</v>
      </c>
      <c r="H27" s="7">
        <f t="shared" si="2"/>
        <v>10314</v>
      </c>
      <c r="I27" s="2">
        <v>1581</v>
      </c>
      <c r="J27" s="2" t="s">
        <v>74</v>
      </c>
    </row>
    <row r="28" spans="1:10" x14ac:dyDescent="0.25">
      <c r="A28" s="32"/>
      <c r="B28" s="8">
        <v>1</v>
      </c>
      <c r="C28" s="28" t="s">
        <v>72</v>
      </c>
      <c r="D28" s="40"/>
      <c r="E28" s="41"/>
      <c r="F28" s="7">
        <f t="shared" si="0"/>
        <v>2022</v>
      </c>
      <c r="G28" s="7">
        <f t="shared" si="1"/>
        <v>7</v>
      </c>
      <c r="H28" s="7">
        <f t="shared" si="2"/>
        <v>10314</v>
      </c>
      <c r="I28" s="2">
        <v>1581</v>
      </c>
      <c r="J28" s="2" t="s">
        <v>75</v>
      </c>
    </row>
    <row r="29" spans="1:10" x14ac:dyDescent="0.25">
      <c r="A29" s="33"/>
      <c r="B29" s="11">
        <v>0</v>
      </c>
      <c r="C29" s="29" t="s">
        <v>73</v>
      </c>
      <c r="D29" s="42"/>
      <c r="E29" s="43"/>
      <c r="F29" s="7">
        <f t="shared" si="0"/>
        <v>2022</v>
      </c>
      <c r="G29" s="7">
        <f t="shared" si="1"/>
        <v>7</v>
      </c>
      <c r="H29" s="7">
        <f t="shared" si="2"/>
        <v>10314</v>
      </c>
      <c r="I29" s="2">
        <v>1581</v>
      </c>
      <c r="J29" s="2" t="s">
        <v>76</v>
      </c>
    </row>
    <row r="30" spans="1:10" x14ac:dyDescent="0.25">
      <c r="A30" s="34" t="s">
        <v>70</v>
      </c>
      <c r="B30" s="25">
        <v>0</v>
      </c>
      <c r="C30" s="30" t="s">
        <v>71</v>
      </c>
      <c r="D30" s="38"/>
      <c r="E30" s="39"/>
      <c r="F30" s="7">
        <f t="shared" si="0"/>
        <v>2022</v>
      </c>
      <c r="G30" s="7">
        <f t="shared" si="1"/>
        <v>7</v>
      </c>
      <c r="H30" s="7">
        <f t="shared" si="2"/>
        <v>10314</v>
      </c>
      <c r="I30" s="2">
        <v>3420</v>
      </c>
      <c r="J30" s="2" t="s">
        <v>74</v>
      </c>
    </row>
    <row r="31" spans="1:10" x14ac:dyDescent="0.25">
      <c r="A31" s="35"/>
      <c r="B31" s="25">
        <v>1</v>
      </c>
      <c r="C31" s="30" t="s">
        <v>72</v>
      </c>
      <c r="D31" s="40"/>
      <c r="E31" s="41"/>
      <c r="F31" s="7">
        <f t="shared" si="0"/>
        <v>2022</v>
      </c>
      <c r="G31" s="7">
        <f t="shared" si="1"/>
        <v>7</v>
      </c>
      <c r="H31" s="7">
        <f t="shared" si="2"/>
        <v>10314</v>
      </c>
      <c r="I31" s="2">
        <v>3420</v>
      </c>
      <c r="J31" s="2" t="s">
        <v>75</v>
      </c>
    </row>
    <row r="32" spans="1:10" x14ac:dyDescent="0.25">
      <c r="A32" s="36"/>
      <c r="B32" s="25">
        <v>0</v>
      </c>
      <c r="C32" s="30" t="s">
        <v>73</v>
      </c>
      <c r="D32" s="42"/>
      <c r="E32" s="43"/>
      <c r="F32" s="7">
        <f t="shared" si="0"/>
        <v>2022</v>
      </c>
      <c r="G32" s="7">
        <f t="shared" si="1"/>
        <v>7</v>
      </c>
      <c r="H32" s="7">
        <f t="shared" si="2"/>
        <v>10314</v>
      </c>
      <c r="I32" s="2">
        <v>3420</v>
      </c>
      <c r="J32" s="2" t="s">
        <v>76</v>
      </c>
    </row>
    <row r="33" spans="1:10" x14ac:dyDescent="0.25">
      <c r="A33" s="31" t="s">
        <v>15</v>
      </c>
      <c r="B33" s="5">
        <v>15</v>
      </c>
      <c r="C33" s="27" t="s">
        <v>71</v>
      </c>
      <c r="D33" s="38"/>
      <c r="E33" s="39"/>
      <c r="F33" s="7">
        <f t="shared" si="0"/>
        <v>2022</v>
      </c>
      <c r="G33" s="7">
        <f t="shared" si="1"/>
        <v>7</v>
      </c>
      <c r="H33" s="7">
        <f t="shared" si="2"/>
        <v>10314</v>
      </c>
      <c r="I33" s="2">
        <v>1583</v>
      </c>
      <c r="J33" s="2" t="s">
        <v>74</v>
      </c>
    </row>
    <row r="34" spans="1:10" x14ac:dyDescent="0.25">
      <c r="A34" s="32"/>
      <c r="B34" s="8">
        <v>4</v>
      </c>
      <c r="C34" s="28" t="s">
        <v>72</v>
      </c>
      <c r="D34" s="40"/>
      <c r="E34" s="41"/>
      <c r="F34" s="7">
        <f t="shared" si="0"/>
        <v>2022</v>
      </c>
      <c r="G34" s="7">
        <f t="shared" si="1"/>
        <v>7</v>
      </c>
      <c r="H34" s="7">
        <f t="shared" si="2"/>
        <v>10314</v>
      </c>
      <c r="I34" s="2">
        <v>1583</v>
      </c>
      <c r="J34" s="2" t="s">
        <v>75</v>
      </c>
    </row>
    <row r="35" spans="1:10" x14ac:dyDescent="0.25">
      <c r="A35" s="33"/>
      <c r="B35" s="11">
        <v>0</v>
      </c>
      <c r="C35" s="29" t="s">
        <v>73</v>
      </c>
      <c r="D35" s="42"/>
      <c r="E35" s="43"/>
      <c r="F35" s="7">
        <f t="shared" si="0"/>
        <v>2022</v>
      </c>
      <c r="G35" s="7">
        <f t="shared" si="1"/>
        <v>7</v>
      </c>
      <c r="H35" s="7">
        <f t="shared" si="2"/>
        <v>10314</v>
      </c>
      <c r="I35" s="2">
        <v>1583</v>
      </c>
      <c r="J35" s="2" t="s">
        <v>76</v>
      </c>
    </row>
    <row r="36" spans="1:10" x14ac:dyDescent="0.25">
      <c r="A36" s="31" t="s">
        <v>16</v>
      </c>
      <c r="B36" s="5">
        <v>0</v>
      </c>
      <c r="C36" s="27" t="s">
        <v>71</v>
      </c>
      <c r="D36" s="38"/>
      <c r="E36" s="39"/>
      <c r="F36" s="7">
        <f t="shared" si="0"/>
        <v>2022</v>
      </c>
      <c r="G36" s="7">
        <f t="shared" si="1"/>
        <v>7</v>
      </c>
      <c r="H36" s="7">
        <f t="shared" si="2"/>
        <v>10314</v>
      </c>
      <c r="I36" s="2">
        <v>1555</v>
      </c>
      <c r="J36" s="2" t="s">
        <v>74</v>
      </c>
    </row>
    <row r="37" spans="1:10" x14ac:dyDescent="0.25">
      <c r="A37" s="32"/>
      <c r="B37" s="8">
        <v>3</v>
      </c>
      <c r="C37" s="28" t="s">
        <v>72</v>
      </c>
      <c r="D37" s="40"/>
      <c r="E37" s="41"/>
      <c r="F37" s="7">
        <f t="shared" si="0"/>
        <v>2022</v>
      </c>
      <c r="G37" s="7">
        <f t="shared" si="1"/>
        <v>7</v>
      </c>
      <c r="H37" s="7">
        <f t="shared" si="2"/>
        <v>10314</v>
      </c>
      <c r="I37" s="2">
        <v>1555</v>
      </c>
      <c r="J37" s="2" t="s">
        <v>75</v>
      </c>
    </row>
    <row r="38" spans="1:10" x14ac:dyDescent="0.25">
      <c r="A38" s="33"/>
      <c r="B38" s="11">
        <v>0</v>
      </c>
      <c r="C38" s="29" t="s">
        <v>73</v>
      </c>
      <c r="D38" s="42"/>
      <c r="E38" s="43"/>
      <c r="F38" s="7">
        <f t="shared" si="0"/>
        <v>2022</v>
      </c>
      <c r="G38" s="7">
        <f t="shared" si="1"/>
        <v>7</v>
      </c>
      <c r="H38" s="7">
        <f t="shared" si="2"/>
        <v>10314</v>
      </c>
      <c r="I38" s="2">
        <v>1555</v>
      </c>
      <c r="J38" s="2" t="s">
        <v>76</v>
      </c>
    </row>
    <row r="39" spans="1:10" x14ac:dyDescent="0.25">
      <c r="A39" s="31" t="s">
        <v>17</v>
      </c>
      <c r="B39" s="5">
        <v>5</v>
      </c>
      <c r="C39" s="27" t="s">
        <v>71</v>
      </c>
      <c r="D39" s="38"/>
      <c r="E39" s="39"/>
      <c r="F39" s="7">
        <f t="shared" si="0"/>
        <v>2022</v>
      </c>
      <c r="G39" s="7">
        <f t="shared" si="1"/>
        <v>7</v>
      </c>
      <c r="H39" s="7">
        <f t="shared" si="2"/>
        <v>10314</v>
      </c>
      <c r="I39" s="2">
        <v>1584</v>
      </c>
      <c r="J39" s="2" t="s">
        <v>74</v>
      </c>
    </row>
    <row r="40" spans="1:10" x14ac:dyDescent="0.25">
      <c r="A40" s="32"/>
      <c r="B40" s="8">
        <v>5</v>
      </c>
      <c r="C40" s="28" t="s">
        <v>72</v>
      </c>
      <c r="D40" s="40"/>
      <c r="E40" s="41"/>
      <c r="F40" s="7">
        <f t="shared" si="0"/>
        <v>2022</v>
      </c>
      <c r="G40" s="7">
        <f t="shared" si="1"/>
        <v>7</v>
      </c>
      <c r="H40" s="7">
        <f t="shared" si="2"/>
        <v>10314</v>
      </c>
      <c r="I40" s="2">
        <v>1584</v>
      </c>
      <c r="J40" s="2" t="s">
        <v>75</v>
      </c>
    </row>
    <row r="41" spans="1:10" x14ac:dyDescent="0.25">
      <c r="A41" s="33"/>
      <c r="B41" s="11">
        <v>0</v>
      </c>
      <c r="C41" s="29" t="s">
        <v>73</v>
      </c>
      <c r="D41" s="42"/>
      <c r="E41" s="43"/>
      <c r="F41" s="7">
        <f t="shared" si="0"/>
        <v>2022</v>
      </c>
      <c r="G41" s="7">
        <f t="shared" si="1"/>
        <v>7</v>
      </c>
      <c r="H41" s="7">
        <f t="shared" si="2"/>
        <v>10314</v>
      </c>
      <c r="I41" s="2">
        <v>1584</v>
      </c>
      <c r="J41" s="2" t="s">
        <v>76</v>
      </c>
    </row>
    <row r="42" spans="1:10" x14ac:dyDescent="0.25">
      <c r="A42" s="31" t="s">
        <v>18</v>
      </c>
      <c r="B42" s="5">
        <v>5</v>
      </c>
      <c r="C42" s="27" t="s">
        <v>71</v>
      </c>
      <c r="D42" s="38"/>
      <c r="E42" s="39"/>
      <c r="F42" s="7">
        <f t="shared" si="0"/>
        <v>2022</v>
      </c>
      <c r="G42" s="7">
        <f t="shared" si="1"/>
        <v>7</v>
      </c>
      <c r="H42" s="7">
        <f t="shared" si="2"/>
        <v>10314</v>
      </c>
      <c r="I42" s="2">
        <v>1582</v>
      </c>
      <c r="J42" s="2" t="s">
        <v>74</v>
      </c>
    </row>
    <row r="43" spans="1:10" x14ac:dyDescent="0.25">
      <c r="A43" s="32"/>
      <c r="B43" s="8">
        <v>5</v>
      </c>
      <c r="C43" s="28" t="s">
        <v>72</v>
      </c>
      <c r="D43" s="40"/>
      <c r="E43" s="41"/>
      <c r="F43" s="7">
        <f t="shared" si="0"/>
        <v>2022</v>
      </c>
      <c r="G43" s="7">
        <f t="shared" si="1"/>
        <v>7</v>
      </c>
      <c r="H43" s="7">
        <f t="shared" si="2"/>
        <v>10314</v>
      </c>
      <c r="I43" s="2">
        <v>1582</v>
      </c>
      <c r="J43" s="2" t="s">
        <v>75</v>
      </c>
    </row>
    <row r="44" spans="1:10" x14ac:dyDescent="0.25">
      <c r="A44" s="33"/>
      <c r="B44" s="11">
        <v>0</v>
      </c>
      <c r="C44" s="29" t="s">
        <v>73</v>
      </c>
      <c r="D44" s="42"/>
      <c r="E44" s="43"/>
      <c r="F44" s="7">
        <f t="shared" ref="F44:F67" si="3">$F$2</f>
        <v>2022</v>
      </c>
      <c r="G44" s="7">
        <f t="shared" ref="G44:G67" si="4">$G$2</f>
        <v>7</v>
      </c>
      <c r="H44" s="7">
        <f t="shared" ref="H44:H67" si="5">$G$1</f>
        <v>10314</v>
      </c>
      <c r="I44" s="2">
        <v>1582</v>
      </c>
      <c r="J44" s="2" t="s">
        <v>76</v>
      </c>
    </row>
    <row r="45" spans="1:10" x14ac:dyDescent="0.25">
      <c r="A45" s="31" t="s">
        <v>19</v>
      </c>
      <c r="B45" s="5">
        <v>0</v>
      </c>
      <c r="C45" s="27" t="s">
        <v>71</v>
      </c>
      <c r="D45" s="38"/>
      <c r="E45" s="39"/>
      <c r="F45" s="7">
        <f t="shared" si="3"/>
        <v>2022</v>
      </c>
      <c r="G45" s="7">
        <f t="shared" si="4"/>
        <v>7</v>
      </c>
      <c r="H45" s="7">
        <f t="shared" si="5"/>
        <v>10314</v>
      </c>
      <c r="I45" s="2">
        <v>1556</v>
      </c>
      <c r="J45" s="2" t="s">
        <v>74</v>
      </c>
    </row>
    <row r="46" spans="1:10" x14ac:dyDescent="0.25">
      <c r="A46" s="32"/>
      <c r="B46" s="8">
        <v>5</v>
      </c>
      <c r="C46" s="28" t="s">
        <v>72</v>
      </c>
      <c r="D46" s="40"/>
      <c r="E46" s="41"/>
      <c r="F46" s="7">
        <f t="shared" si="3"/>
        <v>2022</v>
      </c>
      <c r="G46" s="7">
        <f t="shared" si="4"/>
        <v>7</v>
      </c>
      <c r="H46" s="7">
        <f t="shared" si="5"/>
        <v>10314</v>
      </c>
      <c r="I46" s="2">
        <v>1556</v>
      </c>
      <c r="J46" s="2" t="s">
        <v>75</v>
      </c>
    </row>
    <row r="47" spans="1:10" x14ac:dyDescent="0.25">
      <c r="A47" s="33"/>
      <c r="B47" s="11">
        <v>0</v>
      </c>
      <c r="C47" s="29" t="s">
        <v>73</v>
      </c>
      <c r="D47" s="42"/>
      <c r="E47" s="43"/>
      <c r="F47" s="7">
        <f t="shared" si="3"/>
        <v>2022</v>
      </c>
      <c r="G47" s="7">
        <f t="shared" si="4"/>
        <v>7</v>
      </c>
      <c r="H47" s="7">
        <f t="shared" si="5"/>
        <v>10314</v>
      </c>
      <c r="I47" s="2">
        <v>1556</v>
      </c>
      <c r="J47" s="2" t="s">
        <v>76</v>
      </c>
    </row>
    <row r="48" spans="1:10" x14ac:dyDescent="0.25">
      <c r="A48" s="31" t="s">
        <v>20</v>
      </c>
      <c r="B48" s="5">
        <v>1</v>
      </c>
      <c r="C48" s="27" t="s">
        <v>71</v>
      </c>
      <c r="D48" s="38"/>
      <c r="E48" s="39"/>
      <c r="F48" s="7">
        <f t="shared" si="3"/>
        <v>2022</v>
      </c>
      <c r="G48" s="7">
        <f t="shared" si="4"/>
        <v>7</v>
      </c>
      <c r="H48" s="7">
        <f t="shared" si="5"/>
        <v>10314</v>
      </c>
      <c r="I48" s="2">
        <v>1588</v>
      </c>
      <c r="J48" s="2" t="s">
        <v>74</v>
      </c>
    </row>
    <row r="49" spans="1:10" x14ac:dyDescent="0.25">
      <c r="A49" s="32"/>
      <c r="B49" s="8">
        <v>0</v>
      </c>
      <c r="C49" s="28" t="s">
        <v>72</v>
      </c>
      <c r="D49" s="40"/>
      <c r="E49" s="41"/>
      <c r="F49" s="7">
        <f t="shared" si="3"/>
        <v>2022</v>
      </c>
      <c r="G49" s="7">
        <f t="shared" si="4"/>
        <v>7</v>
      </c>
      <c r="H49" s="7">
        <f t="shared" si="5"/>
        <v>10314</v>
      </c>
      <c r="I49" s="2">
        <v>1588</v>
      </c>
      <c r="J49" s="2" t="s">
        <v>75</v>
      </c>
    </row>
    <row r="50" spans="1:10" x14ac:dyDescent="0.25">
      <c r="A50" s="33"/>
      <c r="B50" s="11">
        <v>0</v>
      </c>
      <c r="C50" s="29" t="s">
        <v>73</v>
      </c>
      <c r="D50" s="42"/>
      <c r="E50" s="43"/>
      <c r="F50" s="7">
        <f t="shared" si="3"/>
        <v>2022</v>
      </c>
      <c r="G50" s="7">
        <f t="shared" si="4"/>
        <v>7</v>
      </c>
      <c r="H50" s="7">
        <f t="shared" si="5"/>
        <v>10314</v>
      </c>
      <c r="I50" s="2">
        <v>1588</v>
      </c>
      <c r="J50" s="2" t="s">
        <v>76</v>
      </c>
    </row>
    <row r="51" spans="1:10" x14ac:dyDescent="0.25">
      <c r="A51" s="31" t="s">
        <v>21</v>
      </c>
      <c r="B51" s="5">
        <v>4</v>
      </c>
      <c r="C51" s="27" t="s">
        <v>71</v>
      </c>
      <c r="D51" s="38"/>
      <c r="E51" s="39"/>
      <c r="F51" s="7">
        <f t="shared" si="3"/>
        <v>2022</v>
      </c>
      <c r="G51" s="7">
        <f t="shared" si="4"/>
        <v>7</v>
      </c>
      <c r="H51" s="7">
        <f t="shared" si="5"/>
        <v>10314</v>
      </c>
      <c r="I51" s="2">
        <v>1587</v>
      </c>
      <c r="J51" s="2" t="s">
        <v>74</v>
      </c>
    </row>
    <row r="52" spans="1:10" x14ac:dyDescent="0.25">
      <c r="A52" s="32"/>
      <c r="B52" s="8">
        <v>0</v>
      </c>
      <c r="C52" s="28" t="s">
        <v>72</v>
      </c>
      <c r="D52" s="40"/>
      <c r="E52" s="41"/>
      <c r="F52" s="7">
        <f t="shared" si="3"/>
        <v>2022</v>
      </c>
      <c r="G52" s="7">
        <f t="shared" si="4"/>
        <v>7</v>
      </c>
      <c r="H52" s="7">
        <f t="shared" si="5"/>
        <v>10314</v>
      </c>
      <c r="I52" s="2">
        <v>1587</v>
      </c>
      <c r="J52" s="2" t="s">
        <v>75</v>
      </c>
    </row>
    <row r="53" spans="1:10" x14ac:dyDescent="0.25">
      <c r="A53" s="33"/>
      <c r="B53" s="11">
        <v>0</v>
      </c>
      <c r="C53" s="29" t="s">
        <v>73</v>
      </c>
      <c r="D53" s="42"/>
      <c r="E53" s="43"/>
      <c r="F53" s="7">
        <f t="shared" si="3"/>
        <v>2022</v>
      </c>
      <c r="G53" s="7">
        <f t="shared" si="4"/>
        <v>7</v>
      </c>
      <c r="H53" s="7">
        <f t="shared" si="5"/>
        <v>10314</v>
      </c>
      <c r="I53" s="2">
        <v>1587</v>
      </c>
      <c r="J53" s="2" t="s">
        <v>76</v>
      </c>
    </row>
    <row r="54" spans="1:10" x14ac:dyDescent="0.25">
      <c r="A54" s="31" t="s">
        <v>22</v>
      </c>
      <c r="B54" s="5">
        <v>3</v>
      </c>
      <c r="C54" s="27" t="s">
        <v>71</v>
      </c>
      <c r="D54" s="38"/>
      <c r="E54" s="39"/>
      <c r="F54" s="7">
        <f t="shared" si="3"/>
        <v>2022</v>
      </c>
      <c r="G54" s="7">
        <f t="shared" si="4"/>
        <v>7</v>
      </c>
      <c r="H54" s="7">
        <f t="shared" si="5"/>
        <v>10314</v>
      </c>
      <c r="I54" s="2">
        <v>1559</v>
      </c>
      <c r="J54" s="2" t="s">
        <v>74</v>
      </c>
    </row>
    <row r="55" spans="1:10" x14ac:dyDescent="0.25">
      <c r="A55" s="32"/>
      <c r="B55" s="8">
        <v>7</v>
      </c>
      <c r="C55" s="28" t="s">
        <v>72</v>
      </c>
      <c r="D55" s="40"/>
      <c r="E55" s="41"/>
      <c r="F55" s="7">
        <f t="shared" si="3"/>
        <v>2022</v>
      </c>
      <c r="G55" s="7">
        <f t="shared" si="4"/>
        <v>7</v>
      </c>
      <c r="H55" s="7">
        <f t="shared" si="5"/>
        <v>10314</v>
      </c>
      <c r="I55" s="2">
        <v>1559</v>
      </c>
      <c r="J55" s="2" t="s">
        <v>75</v>
      </c>
    </row>
    <row r="56" spans="1:10" x14ac:dyDescent="0.25">
      <c r="A56" s="33"/>
      <c r="B56" s="11">
        <v>0</v>
      </c>
      <c r="C56" s="29" t="s">
        <v>73</v>
      </c>
      <c r="D56" s="42"/>
      <c r="E56" s="43"/>
      <c r="F56" s="7">
        <f t="shared" si="3"/>
        <v>2022</v>
      </c>
      <c r="G56" s="7">
        <f t="shared" si="4"/>
        <v>7</v>
      </c>
      <c r="H56" s="7">
        <f t="shared" si="5"/>
        <v>10314</v>
      </c>
      <c r="I56" s="2">
        <v>1559</v>
      </c>
      <c r="J56" s="2" t="s">
        <v>76</v>
      </c>
    </row>
    <row r="57" spans="1:10" x14ac:dyDescent="0.25">
      <c r="A57" s="31" t="s">
        <v>23</v>
      </c>
      <c r="B57" s="5">
        <v>6</v>
      </c>
      <c r="C57" s="27" t="s">
        <v>71</v>
      </c>
      <c r="D57" s="38"/>
      <c r="E57" s="39"/>
      <c r="F57" s="7">
        <f t="shared" si="3"/>
        <v>2022</v>
      </c>
      <c r="G57" s="7">
        <f t="shared" si="4"/>
        <v>7</v>
      </c>
      <c r="H57" s="7">
        <f t="shared" si="5"/>
        <v>10314</v>
      </c>
      <c r="I57" s="2">
        <v>1589</v>
      </c>
      <c r="J57" s="2" t="s">
        <v>74</v>
      </c>
    </row>
    <row r="58" spans="1:10" x14ac:dyDescent="0.25">
      <c r="A58" s="32"/>
      <c r="B58" s="8">
        <v>1</v>
      </c>
      <c r="C58" s="28" t="s">
        <v>72</v>
      </c>
      <c r="D58" s="40"/>
      <c r="E58" s="41"/>
      <c r="F58" s="7">
        <f t="shared" si="3"/>
        <v>2022</v>
      </c>
      <c r="G58" s="7">
        <f t="shared" si="4"/>
        <v>7</v>
      </c>
      <c r="H58" s="7">
        <f t="shared" si="5"/>
        <v>10314</v>
      </c>
      <c r="I58" s="2">
        <v>1589</v>
      </c>
      <c r="J58" s="2" t="s">
        <v>75</v>
      </c>
    </row>
    <row r="59" spans="1:10" x14ac:dyDescent="0.25">
      <c r="A59" s="33"/>
      <c r="B59" s="11">
        <v>1</v>
      </c>
      <c r="C59" s="29" t="s">
        <v>73</v>
      </c>
      <c r="D59" s="42" t="s">
        <v>176</v>
      </c>
      <c r="E59" s="43"/>
      <c r="F59" s="7">
        <f t="shared" si="3"/>
        <v>2022</v>
      </c>
      <c r="G59" s="7">
        <f t="shared" si="4"/>
        <v>7</v>
      </c>
      <c r="H59" s="7">
        <f t="shared" si="5"/>
        <v>10314</v>
      </c>
      <c r="I59" s="2">
        <v>1589</v>
      </c>
      <c r="J59" s="2" t="s">
        <v>76</v>
      </c>
    </row>
    <row r="60" spans="1:10" x14ac:dyDescent="0.25">
      <c r="A60" s="31" t="s">
        <v>24</v>
      </c>
      <c r="B60" s="5">
        <v>1</v>
      </c>
      <c r="C60" s="27" t="s">
        <v>71</v>
      </c>
      <c r="D60" s="38"/>
      <c r="E60" s="39"/>
      <c r="F60" s="7">
        <f t="shared" si="3"/>
        <v>2022</v>
      </c>
      <c r="G60" s="7">
        <f t="shared" si="4"/>
        <v>7</v>
      </c>
      <c r="H60" s="7">
        <f t="shared" si="5"/>
        <v>10314</v>
      </c>
      <c r="I60" s="2">
        <v>1593</v>
      </c>
      <c r="J60" s="2" t="s">
        <v>74</v>
      </c>
    </row>
    <row r="61" spans="1:10" x14ac:dyDescent="0.25">
      <c r="A61" s="32"/>
      <c r="B61" s="8">
        <v>0</v>
      </c>
      <c r="C61" s="28" t="s">
        <v>72</v>
      </c>
      <c r="D61" s="40"/>
      <c r="E61" s="41"/>
      <c r="F61" s="7">
        <f t="shared" si="3"/>
        <v>2022</v>
      </c>
      <c r="G61" s="7">
        <f t="shared" si="4"/>
        <v>7</v>
      </c>
      <c r="H61" s="7">
        <f t="shared" si="5"/>
        <v>10314</v>
      </c>
      <c r="I61" s="2">
        <v>1593</v>
      </c>
      <c r="J61" s="2" t="s">
        <v>75</v>
      </c>
    </row>
    <row r="62" spans="1:10" x14ac:dyDescent="0.25">
      <c r="A62" s="33"/>
      <c r="B62" s="11">
        <v>0</v>
      </c>
      <c r="C62" s="29" t="s">
        <v>73</v>
      </c>
      <c r="D62" s="42"/>
      <c r="E62" s="43"/>
      <c r="F62" s="7">
        <f t="shared" si="3"/>
        <v>2022</v>
      </c>
      <c r="G62" s="7">
        <f t="shared" si="4"/>
        <v>7</v>
      </c>
      <c r="H62" s="7">
        <f t="shared" si="5"/>
        <v>10314</v>
      </c>
      <c r="I62" s="2">
        <v>1593</v>
      </c>
      <c r="J62" s="2" t="s">
        <v>76</v>
      </c>
    </row>
    <row r="63" spans="1:10" x14ac:dyDescent="0.25">
      <c r="A63" s="31" t="s">
        <v>25</v>
      </c>
      <c r="B63" s="5">
        <v>1</v>
      </c>
      <c r="C63" s="27" t="s">
        <v>71</v>
      </c>
      <c r="D63" s="38"/>
      <c r="E63" s="39"/>
      <c r="F63" s="7">
        <f t="shared" si="3"/>
        <v>2022</v>
      </c>
      <c r="G63" s="7">
        <f t="shared" si="4"/>
        <v>7</v>
      </c>
      <c r="H63" s="7">
        <f t="shared" si="5"/>
        <v>10314</v>
      </c>
      <c r="I63" s="2">
        <v>1591</v>
      </c>
      <c r="J63" s="2" t="s">
        <v>74</v>
      </c>
    </row>
    <row r="64" spans="1:10" x14ac:dyDescent="0.25">
      <c r="A64" s="32"/>
      <c r="B64" s="8">
        <v>4</v>
      </c>
      <c r="C64" s="28" t="s">
        <v>72</v>
      </c>
      <c r="D64" s="40"/>
      <c r="E64" s="41"/>
      <c r="F64" s="7">
        <f t="shared" si="3"/>
        <v>2022</v>
      </c>
      <c r="G64" s="7">
        <f t="shared" si="4"/>
        <v>7</v>
      </c>
      <c r="H64" s="7">
        <f t="shared" si="5"/>
        <v>10314</v>
      </c>
      <c r="I64" s="2">
        <v>1591</v>
      </c>
      <c r="J64" s="2" t="s">
        <v>75</v>
      </c>
    </row>
    <row r="65" spans="1:10" x14ac:dyDescent="0.25">
      <c r="A65" s="33"/>
      <c r="B65" s="11">
        <v>0</v>
      </c>
      <c r="C65" s="29" t="s">
        <v>73</v>
      </c>
      <c r="D65" s="42"/>
      <c r="E65" s="43"/>
      <c r="F65" s="7">
        <f t="shared" si="3"/>
        <v>2022</v>
      </c>
      <c r="G65" s="7">
        <f t="shared" si="4"/>
        <v>7</v>
      </c>
      <c r="H65" s="7">
        <f t="shared" si="5"/>
        <v>10314</v>
      </c>
      <c r="I65" s="2">
        <v>1591</v>
      </c>
      <c r="J65" s="2" t="s">
        <v>76</v>
      </c>
    </row>
    <row r="66" spans="1:10" x14ac:dyDescent="0.25">
      <c r="A66" s="31" t="s">
        <v>26</v>
      </c>
      <c r="B66" s="5">
        <v>4</v>
      </c>
      <c r="C66" s="27" t="s">
        <v>71</v>
      </c>
      <c r="D66" s="38"/>
      <c r="E66" s="39"/>
      <c r="F66" s="7">
        <f t="shared" si="3"/>
        <v>2022</v>
      </c>
      <c r="G66" s="7">
        <f t="shared" si="4"/>
        <v>7</v>
      </c>
      <c r="H66" s="7">
        <f t="shared" si="5"/>
        <v>10314</v>
      </c>
      <c r="I66" s="2">
        <v>1560</v>
      </c>
      <c r="J66" s="2" t="s">
        <v>74</v>
      </c>
    </row>
    <row r="67" spans="1:10" x14ac:dyDescent="0.25">
      <c r="A67" s="32"/>
      <c r="B67" s="8">
        <v>0</v>
      </c>
      <c r="C67" s="28" t="s">
        <v>72</v>
      </c>
      <c r="D67" s="40"/>
      <c r="E67" s="41"/>
      <c r="F67" s="7">
        <f t="shared" si="3"/>
        <v>2022</v>
      </c>
      <c r="G67" s="7">
        <f t="shared" si="4"/>
        <v>7</v>
      </c>
      <c r="H67" s="7">
        <f t="shared" si="5"/>
        <v>10314</v>
      </c>
      <c r="I67" s="2">
        <v>1560</v>
      </c>
      <c r="J67" s="2" t="s">
        <v>75</v>
      </c>
    </row>
    <row r="68" spans="1:10" x14ac:dyDescent="0.25">
      <c r="A68" s="33"/>
      <c r="B68" s="11">
        <v>0</v>
      </c>
      <c r="C68" s="29" t="s">
        <v>73</v>
      </c>
      <c r="D68" s="42"/>
      <c r="E68" s="43"/>
      <c r="F68" s="7">
        <f t="shared" ref="F68:F91" si="6">$F$2</f>
        <v>2022</v>
      </c>
      <c r="G68" s="7">
        <f t="shared" ref="G68:G91" si="7">$G$2</f>
        <v>7</v>
      </c>
      <c r="H68" s="7">
        <f t="shared" ref="H68:H91" si="8">$G$1</f>
        <v>10314</v>
      </c>
      <c r="I68" s="2">
        <v>1560</v>
      </c>
      <c r="J68" s="2" t="s">
        <v>76</v>
      </c>
    </row>
    <row r="69" spans="1:10" x14ac:dyDescent="0.25">
      <c r="A69" s="31" t="s">
        <v>27</v>
      </c>
      <c r="B69" s="5">
        <v>1</v>
      </c>
      <c r="C69" s="27" t="s">
        <v>71</v>
      </c>
      <c r="D69" s="38"/>
      <c r="E69" s="39"/>
      <c r="F69" s="7">
        <f t="shared" si="6"/>
        <v>2022</v>
      </c>
      <c r="G69" s="7">
        <f t="shared" si="7"/>
        <v>7</v>
      </c>
      <c r="H69" s="7">
        <f t="shared" si="8"/>
        <v>10314</v>
      </c>
      <c r="I69" s="2">
        <v>1561</v>
      </c>
      <c r="J69" s="2" t="s">
        <v>74</v>
      </c>
    </row>
    <row r="70" spans="1:10" x14ac:dyDescent="0.25">
      <c r="A70" s="32"/>
      <c r="B70" s="8">
        <v>0</v>
      </c>
      <c r="C70" s="28" t="s">
        <v>72</v>
      </c>
      <c r="D70" s="40"/>
      <c r="E70" s="41"/>
      <c r="F70" s="7">
        <f t="shared" si="6"/>
        <v>2022</v>
      </c>
      <c r="G70" s="7">
        <f t="shared" si="7"/>
        <v>7</v>
      </c>
      <c r="H70" s="7">
        <f t="shared" si="8"/>
        <v>10314</v>
      </c>
      <c r="I70" s="2">
        <v>1561</v>
      </c>
      <c r="J70" s="2" t="s">
        <v>75</v>
      </c>
    </row>
    <row r="71" spans="1:10" x14ac:dyDescent="0.25">
      <c r="A71" s="33"/>
      <c r="B71" s="11">
        <v>0</v>
      </c>
      <c r="C71" s="29" t="s">
        <v>73</v>
      </c>
      <c r="D71" s="42"/>
      <c r="E71" s="43"/>
      <c r="F71" s="7">
        <f t="shared" si="6"/>
        <v>2022</v>
      </c>
      <c r="G71" s="7">
        <f t="shared" si="7"/>
        <v>7</v>
      </c>
      <c r="H71" s="7">
        <f t="shared" si="8"/>
        <v>10314</v>
      </c>
      <c r="I71" s="2">
        <v>1561</v>
      </c>
      <c r="J71" s="2" t="s">
        <v>76</v>
      </c>
    </row>
    <row r="72" spans="1:10" x14ac:dyDescent="0.25">
      <c r="A72" s="31" t="s">
        <v>28</v>
      </c>
      <c r="B72" s="5">
        <v>0</v>
      </c>
      <c r="C72" s="27" t="s">
        <v>71</v>
      </c>
      <c r="D72" s="38"/>
      <c r="E72" s="39"/>
      <c r="F72" s="7">
        <f t="shared" si="6"/>
        <v>2022</v>
      </c>
      <c r="G72" s="7">
        <f t="shared" si="7"/>
        <v>7</v>
      </c>
      <c r="H72" s="7">
        <f t="shared" si="8"/>
        <v>10314</v>
      </c>
      <c r="I72" s="2">
        <v>1594</v>
      </c>
      <c r="J72" s="2" t="s">
        <v>74</v>
      </c>
    </row>
    <row r="73" spans="1:10" x14ac:dyDescent="0.25">
      <c r="A73" s="32"/>
      <c r="B73" s="8">
        <v>1</v>
      </c>
      <c r="C73" s="28" t="s">
        <v>72</v>
      </c>
      <c r="D73" s="40"/>
      <c r="E73" s="41"/>
      <c r="F73" s="7">
        <f t="shared" si="6"/>
        <v>2022</v>
      </c>
      <c r="G73" s="7">
        <f t="shared" si="7"/>
        <v>7</v>
      </c>
      <c r="H73" s="7">
        <f t="shared" si="8"/>
        <v>10314</v>
      </c>
      <c r="I73" s="2">
        <v>1594</v>
      </c>
      <c r="J73" s="2" t="s">
        <v>75</v>
      </c>
    </row>
    <row r="74" spans="1:10" x14ac:dyDescent="0.25">
      <c r="A74" s="33"/>
      <c r="B74" s="11">
        <v>0</v>
      </c>
      <c r="C74" s="29" t="s">
        <v>73</v>
      </c>
      <c r="D74" s="42"/>
      <c r="E74" s="43"/>
      <c r="F74" s="7">
        <f t="shared" si="6"/>
        <v>2022</v>
      </c>
      <c r="G74" s="7">
        <f t="shared" si="7"/>
        <v>7</v>
      </c>
      <c r="H74" s="7">
        <f t="shared" si="8"/>
        <v>10314</v>
      </c>
      <c r="I74" s="2">
        <v>1594</v>
      </c>
      <c r="J74" s="2" t="s">
        <v>76</v>
      </c>
    </row>
    <row r="75" spans="1:10" x14ac:dyDescent="0.25">
      <c r="A75" s="31" t="s">
        <v>29</v>
      </c>
      <c r="B75" s="5">
        <v>1</v>
      </c>
      <c r="C75" s="27" t="s">
        <v>71</v>
      </c>
      <c r="D75" s="38"/>
      <c r="E75" s="39"/>
      <c r="F75" s="7">
        <f t="shared" si="6"/>
        <v>2022</v>
      </c>
      <c r="G75" s="7">
        <f t="shared" si="7"/>
        <v>7</v>
      </c>
      <c r="H75" s="7">
        <f t="shared" si="8"/>
        <v>10314</v>
      </c>
      <c r="I75" s="2">
        <v>1595</v>
      </c>
      <c r="J75" s="2" t="s">
        <v>74</v>
      </c>
    </row>
    <row r="76" spans="1:10" x14ac:dyDescent="0.25">
      <c r="A76" s="32"/>
      <c r="B76" s="8">
        <v>11</v>
      </c>
      <c r="C76" s="28" t="s">
        <v>72</v>
      </c>
      <c r="D76" s="40"/>
      <c r="E76" s="41"/>
      <c r="F76" s="7">
        <f t="shared" si="6"/>
        <v>2022</v>
      </c>
      <c r="G76" s="7">
        <f t="shared" si="7"/>
        <v>7</v>
      </c>
      <c r="H76" s="7">
        <f t="shared" si="8"/>
        <v>10314</v>
      </c>
      <c r="I76" s="2">
        <v>1595</v>
      </c>
      <c r="J76" s="2" t="s">
        <v>75</v>
      </c>
    </row>
    <row r="77" spans="1:10" x14ac:dyDescent="0.25">
      <c r="A77" s="33"/>
      <c r="B77" s="11">
        <v>0</v>
      </c>
      <c r="C77" s="29" t="s">
        <v>73</v>
      </c>
      <c r="D77" s="42"/>
      <c r="E77" s="43"/>
      <c r="F77" s="7">
        <f t="shared" si="6"/>
        <v>2022</v>
      </c>
      <c r="G77" s="7">
        <f t="shared" si="7"/>
        <v>7</v>
      </c>
      <c r="H77" s="7">
        <f t="shared" si="8"/>
        <v>10314</v>
      </c>
      <c r="I77" s="2">
        <v>1595</v>
      </c>
      <c r="J77" s="2" t="s">
        <v>76</v>
      </c>
    </row>
    <row r="78" spans="1:10" x14ac:dyDescent="0.25">
      <c r="A78" s="31" t="s">
        <v>78</v>
      </c>
      <c r="B78" s="5">
        <v>1</v>
      </c>
      <c r="C78" s="27" t="s">
        <v>71</v>
      </c>
      <c r="D78" s="38"/>
      <c r="E78" s="39"/>
      <c r="F78" s="7">
        <f t="shared" si="6"/>
        <v>2022</v>
      </c>
      <c r="G78" s="7">
        <f t="shared" si="7"/>
        <v>7</v>
      </c>
      <c r="H78" s="7">
        <f t="shared" si="8"/>
        <v>10314</v>
      </c>
      <c r="I78" s="2">
        <v>1596</v>
      </c>
      <c r="J78" s="2" t="s">
        <v>74</v>
      </c>
    </row>
    <row r="79" spans="1:10" x14ac:dyDescent="0.25">
      <c r="A79" s="32"/>
      <c r="B79" s="8">
        <v>5</v>
      </c>
      <c r="C79" s="28" t="s">
        <v>72</v>
      </c>
      <c r="D79" s="40"/>
      <c r="E79" s="41"/>
      <c r="F79" s="7">
        <f t="shared" si="6"/>
        <v>2022</v>
      </c>
      <c r="G79" s="7">
        <f t="shared" si="7"/>
        <v>7</v>
      </c>
      <c r="H79" s="7">
        <f t="shared" si="8"/>
        <v>10314</v>
      </c>
      <c r="I79" s="2">
        <v>1596</v>
      </c>
      <c r="J79" s="2" t="s">
        <v>75</v>
      </c>
    </row>
    <row r="80" spans="1:10" x14ac:dyDescent="0.25">
      <c r="A80" s="33"/>
      <c r="B80" s="11">
        <v>0</v>
      </c>
      <c r="C80" s="29" t="s">
        <v>73</v>
      </c>
      <c r="D80" s="42"/>
      <c r="E80" s="43"/>
      <c r="F80" s="7">
        <f t="shared" si="6"/>
        <v>2022</v>
      </c>
      <c r="G80" s="7">
        <f t="shared" si="7"/>
        <v>7</v>
      </c>
      <c r="H80" s="7">
        <f t="shared" si="8"/>
        <v>10314</v>
      </c>
      <c r="I80" s="2">
        <v>1596</v>
      </c>
      <c r="J80" s="2" t="s">
        <v>76</v>
      </c>
    </row>
    <row r="81" spans="1:10" x14ac:dyDescent="0.25">
      <c r="A81" s="31" t="s">
        <v>79</v>
      </c>
      <c r="B81" s="5">
        <v>18</v>
      </c>
      <c r="C81" s="27" t="s">
        <v>71</v>
      </c>
      <c r="D81" s="38"/>
      <c r="E81" s="39"/>
      <c r="F81" s="7">
        <f t="shared" si="6"/>
        <v>2022</v>
      </c>
      <c r="G81" s="7">
        <f t="shared" si="7"/>
        <v>7</v>
      </c>
      <c r="H81" s="7">
        <f t="shared" si="8"/>
        <v>10314</v>
      </c>
      <c r="I81" s="2">
        <v>1602</v>
      </c>
      <c r="J81" s="2" t="s">
        <v>74</v>
      </c>
    </row>
    <row r="82" spans="1:10" x14ac:dyDescent="0.25">
      <c r="A82" s="32"/>
      <c r="B82" s="8">
        <v>7</v>
      </c>
      <c r="C82" s="28" t="s">
        <v>72</v>
      </c>
      <c r="D82" s="40"/>
      <c r="E82" s="41"/>
      <c r="F82" s="7">
        <f t="shared" si="6"/>
        <v>2022</v>
      </c>
      <c r="G82" s="7">
        <f t="shared" si="7"/>
        <v>7</v>
      </c>
      <c r="H82" s="7">
        <f t="shared" si="8"/>
        <v>10314</v>
      </c>
      <c r="I82" s="2">
        <v>1602</v>
      </c>
      <c r="J82" s="2" t="s">
        <v>75</v>
      </c>
    </row>
    <row r="83" spans="1:10" x14ac:dyDescent="0.25">
      <c r="A83" s="33"/>
      <c r="B83" s="11">
        <v>4</v>
      </c>
      <c r="C83" s="29" t="s">
        <v>73</v>
      </c>
      <c r="D83" s="42" t="s">
        <v>177</v>
      </c>
      <c r="E83" s="43"/>
      <c r="F83" s="7">
        <f t="shared" si="6"/>
        <v>2022</v>
      </c>
      <c r="G83" s="7">
        <f t="shared" si="7"/>
        <v>7</v>
      </c>
      <c r="H83" s="7">
        <f t="shared" si="8"/>
        <v>10314</v>
      </c>
      <c r="I83" s="2">
        <v>1602</v>
      </c>
      <c r="J83" s="2" t="s">
        <v>76</v>
      </c>
    </row>
    <row r="84" spans="1:10" x14ac:dyDescent="0.25">
      <c r="A84" s="31" t="s">
        <v>30</v>
      </c>
      <c r="B84" s="5">
        <v>6</v>
      </c>
      <c r="C84" s="27" t="s">
        <v>71</v>
      </c>
      <c r="D84" s="38"/>
      <c r="E84" s="39"/>
      <c r="F84" s="7">
        <f t="shared" si="6"/>
        <v>2022</v>
      </c>
      <c r="G84" s="7">
        <f t="shared" si="7"/>
        <v>7</v>
      </c>
      <c r="H84" s="7">
        <f t="shared" si="8"/>
        <v>10314</v>
      </c>
      <c r="I84" s="2">
        <v>1603</v>
      </c>
      <c r="J84" s="2" t="s">
        <v>74</v>
      </c>
    </row>
    <row r="85" spans="1:10" x14ac:dyDescent="0.25">
      <c r="A85" s="32"/>
      <c r="B85" s="8">
        <v>3</v>
      </c>
      <c r="C85" s="28" t="s">
        <v>72</v>
      </c>
      <c r="D85" s="40"/>
      <c r="E85" s="41"/>
      <c r="F85" s="7">
        <f t="shared" si="6"/>
        <v>2022</v>
      </c>
      <c r="G85" s="7">
        <f t="shared" si="7"/>
        <v>7</v>
      </c>
      <c r="H85" s="7">
        <f t="shared" si="8"/>
        <v>10314</v>
      </c>
      <c r="I85" s="2">
        <v>1603</v>
      </c>
      <c r="J85" s="2" t="s">
        <v>75</v>
      </c>
    </row>
    <row r="86" spans="1:10" x14ac:dyDescent="0.25">
      <c r="A86" s="33"/>
      <c r="B86" s="11">
        <v>0</v>
      </c>
      <c r="C86" s="29" t="s">
        <v>73</v>
      </c>
      <c r="D86" s="42"/>
      <c r="E86" s="43"/>
      <c r="F86" s="7">
        <f t="shared" si="6"/>
        <v>2022</v>
      </c>
      <c r="G86" s="7">
        <f t="shared" si="7"/>
        <v>7</v>
      </c>
      <c r="H86" s="7">
        <f t="shared" si="8"/>
        <v>10314</v>
      </c>
      <c r="I86" s="2">
        <v>1603</v>
      </c>
      <c r="J86" s="2" t="s">
        <v>76</v>
      </c>
    </row>
    <row r="87" spans="1:10" x14ac:dyDescent="0.25">
      <c r="A87" s="31" t="s">
        <v>31</v>
      </c>
      <c r="B87" s="5">
        <v>0</v>
      </c>
      <c r="C87" s="27" t="s">
        <v>71</v>
      </c>
      <c r="D87" s="38"/>
      <c r="E87" s="39"/>
      <c r="F87" s="7">
        <f t="shared" si="6"/>
        <v>2022</v>
      </c>
      <c r="G87" s="7">
        <f t="shared" si="7"/>
        <v>7</v>
      </c>
      <c r="H87" s="7">
        <f t="shared" si="8"/>
        <v>10314</v>
      </c>
      <c r="I87" s="2">
        <v>1605</v>
      </c>
      <c r="J87" s="2" t="s">
        <v>74</v>
      </c>
    </row>
    <row r="88" spans="1:10" x14ac:dyDescent="0.25">
      <c r="A88" s="32"/>
      <c r="B88" s="8">
        <v>1</v>
      </c>
      <c r="C88" s="28" t="s">
        <v>72</v>
      </c>
      <c r="D88" s="40"/>
      <c r="E88" s="41"/>
      <c r="F88" s="7">
        <f t="shared" si="6"/>
        <v>2022</v>
      </c>
      <c r="G88" s="7">
        <f t="shared" si="7"/>
        <v>7</v>
      </c>
      <c r="H88" s="7">
        <f t="shared" si="8"/>
        <v>10314</v>
      </c>
      <c r="I88" s="2">
        <v>1605</v>
      </c>
      <c r="J88" s="2" t="s">
        <v>75</v>
      </c>
    </row>
    <row r="89" spans="1:10" x14ac:dyDescent="0.25">
      <c r="A89" s="33"/>
      <c r="B89" s="11">
        <v>0</v>
      </c>
      <c r="C89" s="29" t="s">
        <v>73</v>
      </c>
      <c r="D89" s="42"/>
      <c r="E89" s="43"/>
      <c r="F89" s="7">
        <f t="shared" si="6"/>
        <v>2022</v>
      </c>
      <c r="G89" s="7">
        <f t="shared" si="7"/>
        <v>7</v>
      </c>
      <c r="H89" s="7">
        <f t="shared" si="8"/>
        <v>10314</v>
      </c>
      <c r="I89" s="2">
        <v>1605</v>
      </c>
      <c r="J89" s="2" t="s">
        <v>76</v>
      </c>
    </row>
    <row r="90" spans="1:10" x14ac:dyDescent="0.25">
      <c r="A90" s="31" t="s">
        <v>7</v>
      </c>
      <c r="B90" s="5">
        <v>1</v>
      </c>
      <c r="C90" s="27" t="s">
        <v>71</v>
      </c>
      <c r="D90" s="38"/>
      <c r="E90" s="39"/>
      <c r="F90" s="7">
        <f t="shared" si="6"/>
        <v>2022</v>
      </c>
      <c r="G90" s="7">
        <f t="shared" si="7"/>
        <v>7</v>
      </c>
      <c r="H90" s="7">
        <f t="shared" si="8"/>
        <v>10314</v>
      </c>
      <c r="I90" s="2">
        <v>1606</v>
      </c>
      <c r="J90" s="2" t="s">
        <v>74</v>
      </c>
    </row>
    <row r="91" spans="1:10" x14ac:dyDescent="0.25">
      <c r="A91" s="32"/>
      <c r="B91" s="8">
        <v>0</v>
      </c>
      <c r="C91" s="28" t="s">
        <v>72</v>
      </c>
      <c r="D91" s="40"/>
      <c r="E91" s="41"/>
      <c r="F91" s="7">
        <f t="shared" si="6"/>
        <v>2022</v>
      </c>
      <c r="G91" s="7">
        <f t="shared" si="7"/>
        <v>7</v>
      </c>
      <c r="H91" s="7">
        <f t="shared" si="8"/>
        <v>10314</v>
      </c>
      <c r="I91" s="2">
        <v>1606</v>
      </c>
      <c r="J91" s="2" t="s">
        <v>75</v>
      </c>
    </row>
    <row r="92" spans="1:10" x14ac:dyDescent="0.25">
      <c r="A92" s="33"/>
      <c r="B92" s="11">
        <v>0</v>
      </c>
      <c r="C92" s="29" t="s">
        <v>73</v>
      </c>
      <c r="D92" s="42"/>
      <c r="E92" s="43"/>
      <c r="F92" s="7">
        <f t="shared" ref="F92:F116" si="9">$F$2</f>
        <v>2022</v>
      </c>
      <c r="G92" s="7">
        <f t="shared" ref="G92:G116" si="10">$G$2</f>
        <v>7</v>
      </c>
      <c r="H92" s="7">
        <f t="shared" ref="H92:H116" si="11">$G$1</f>
        <v>10314</v>
      </c>
      <c r="I92" s="2">
        <v>1606</v>
      </c>
      <c r="J92" s="2" t="s">
        <v>76</v>
      </c>
    </row>
    <row r="93" spans="1:10" x14ac:dyDescent="0.25">
      <c r="A93" s="31" t="s">
        <v>80</v>
      </c>
      <c r="B93" s="5" t="s">
        <v>178</v>
      </c>
      <c r="C93" s="27" t="s">
        <v>71</v>
      </c>
      <c r="D93" s="38"/>
      <c r="E93" s="39"/>
      <c r="F93" s="7">
        <f t="shared" si="9"/>
        <v>2022</v>
      </c>
      <c r="G93" s="7">
        <f t="shared" si="10"/>
        <v>7</v>
      </c>
      <c r="H93" s="7">
        <f t="shared" si="11"/>
        <v>10314</v>
      </c>
      <c r="I93" s="2">
        <v>3657</v>
      </c>
      <c r="J93" s="2" t="s">
        <v>74</v>
      </c>
    </row>
    <row r="94" spans="1:10" x14ac:dyDescent="0.25">
      <c r="A94" s="32"/>
      <c r="B94" s="8" t="s">
        <v>178</v>
      </c>
      <c r="C94" s="28" t="s">
        <v>72</v>
      </c>
      <c r="D94" s="40"/>
      <c r="E94" s="41"/>
      <c r="F94" s="7">
        <f t="shared" si="9"/>
        <v>2022</v>
      </c>
      <c r="G94" s="7">
        <f t="shared" si="10"/>
        <v>7</v>
      </c>
      <c r="H94" s="7">
        <f t="shared" si="11"/>
        <v>10314</v>
      </c>
      <c r="I94" s="2">
        <v>3657</v>
      </c>
      <c r="J94" s="2" t="s">
        <v>75</v>
      </c>
    </row>
    <row r="95" spans="1:10" x14ac:dyDescent="0.25">
      <c r="A95" s="33"/>
      <c r="B95" s="11" t="s">
        <v>178</v>
      </c>
      <c r="C95" s="29" t="s">
        <v>73</v>
      </c>
      <c r="D95" s="42"/>
      <c r="E95" s="43"/>
      <c r="F95" s="7">
        <f t="shared" si="9"/>
        <v>2022</v>
      </c>
      <c r="G95" s="7">
        <f t="shared" si="10"/>
        <v>7</v>
      </c>
      <c r="H95" s="7">
        <f t="shared" si="11"/>
        <v>10314</v>
      </c>
      <c r="I95" s="2">
        <v>3657</v>
      </c>
      <c r="J95" s="2" t="s">
        <v>76</v>
      </c>
    </row>
    <row r="96" spans="1:10" x14ac:dyDescent="0.25">
      <c r="A96" s="31" t="s">
        <v>32</v>
      </c>
      <c r="B96" s="5">
        <v>4</v>
      </c>
      <c r="C96" s="27" t="s">
        <v>71</v>
      </c>
      <c r="D96" s="38"/>
      <c r="E96" s="39"/>
      <c r="F96" s="7">
        <f t="shared" si="9"/>
        <v>2022</v>
      </c>
      <c r="G96" s="7">
        <f t="shared" si="10"/>
        <v>7</v>
      </c>
      <c r="H96" s="7">
        <f t="shared" si="11"/>
        <v>10314</v>
      </c>
      <c r="I96" s="2">
        <v>1608</v>
      </c>
      <c r="J96" s="2" t="s">
        <v>74</v>
      </c>
    </row>
    <row r="97" spans="1:10" x14ac:dyDescent="0.25">
      <c r="A97" s="32"/>
      <c r="B97" s="8">
        <v>2</v>
      </c>
      <c r="C97" s="28" t="s">
        <v>72</v>
      </c>
      <c r="D97" s="40"/>
      <c r="E97" s="41"/>
      <c r="F97" s="7">
        <f t="shared" si="9"/>
        <v>2022</v>
      </c>
      <c r="G97" s="7">
        <f t="shared" si="10"/>
        <v>7</v>
      </c>
      <c r="H97" s="7">
        <f t="shared" si="11"/>
        <v>10314</v>
      </c>
      <c r="I97" s="2">
        <v>1608</v>
      </c>
      <c r="J97" s="2" t="s">
        <v>75</v>
      </c>
    </row>
    <row r="98" spans="1:10" x14ac:dyDescent="0.25">
      <c r="A98" s="33"/>
      <c r="B98" s="11">
        <v>0</v>
      </c>
      <c r="C98" s="29" t="s">
        <v>73</v>
      </c>
      <c r="D98" s="42"/>
      <c r="E98" s="43"/>
      <c r="F98" s="7">
        <f t="shared" si="9"/>
        <v>2022</v>
      </c>
      <c r="G98" s="7">
        <f t="shared" si="10"/>
        <v>7</v>
      </c>
      <c r="H98" s="7">
        <f t="shared" si="11"/>
        <v>10314</v>
      </c>
      <c r="I98" s="2">
        <v>1608</v>
      </c>
      <c r="J98" s="2" t="s">
        <v>76</v>
      </c>
    </row>
    <row r="99" spans="1:10" x14ac:dyDescent="0.25">
      <c r="A99" s="31" t="s">
        <v>33</v>
      </c>
      <c r="B99" s="5">
        <v>35</v>
      </c>
      <c r="C99" s="27" t="s">
        <v>71</v>
      </c>
      <c r="D99" s="38"/>
      <c r="E99" s="39"/>
      <c r="F99" s="7">
        <f t="shared" si="9"/>
        <v>2022</v>
      </c>
      <c r="G99" s="7">
        <f t="shared" si="10"/>
        <v>7</v>
      </c>
      <c r="H99" s="7">
        <f t="shared" si="11"/>
        <v>10314</v>
      </c>
      <c r="I99" s="2">
        <v>1609</v>
      </c>
      <c r="J99" s="2" t="s">
        <v>74</v>
      </c>
    </row>
    <row r="100" spans="1:10" x14ac:dyDescent="0.25">
      <c r="A100" s="32"/>
      <c r="B100" s="8">
        <v>2</v>
      </c>
      <c r="C100" s="28" t="s">
        <v>72</v>
      </c>
      <c r="D100" s="40"/>
      <c r="E100" s="41"/>
      <c r="F100" s="7">
        <f t="shared" si="9"/>
        <v>2022</v>
      </c>
      <c r="G100" s="7">
        <f t="shared" si="10"/>
        <v>7</v>
      </c>
      <c r="H100" s="7">
        <f t="shared" si="11"/>
        <v>10314</v>
      </c>
      <c r="I100" s="2">
        <v>1609</v>
      </c>
      <c r="J100" s="2" t="s">
        <v>75</v>
      </c>
    </row>
    <row r="101" spans="1:10" x14ac:dyDescent="0.25">
      <c r="A101" s="33"/>
      <c r="B101" s="11">
        <v>0</v>
      </c>
      <c r="C101" s="29" t="s">
        <v>73</v>
      </c>
      <c r="D101" s="42"/>
      <c r="E101" s="43"/>
      <c r="F101" s="7">
        <f t="shared" si="9"/>
        <v>2022</v>
      </c>
      <c r="G101" s="7">
        <f t="shared" si="10"/>
        <v>7</v>
      </c>
      <c r="H101" s="7">
        <f t="shared" si="11"/>
        <v>10314</v>
      </c>
      <c r="I101" s="2">
        <v>1609</v>
      </c>
      <c r="J101" s="2" t="s">
        <v>76</v>
      </c>
    </row>
    <row r="102" spans="1:10" x14ac:dyDescent="0.25">
      <c r="A102" s="31" t="s">
        <v>34</v>
      </c>
      <c r="B102" s="5">
        <v>3</v>
      </c>
      <c r="C102" s="27" t="s">
        <v>71</v>
      </c>
      <c r="D102" s="38"/>
      <c r="E102" s="39"/>
      <c r="F102" s="7">
        <f t="shared" si="9"/>
        <v>2022</v>
      </c>
      <c r="G102" s="7">
        <f t="shared" si="10"/>
        <v>7</v>
      </c>
      <c r="H102" s="7">
        <f t="shared" si="11"/>
        <v>10314</v>
      </c>
      <c r="I102" s="2">
        <v>1562</v>
      </c>
      <c r="J102" s="2" t="s">
        <v>74</v>
      </c>
    </row>
    <row r="103" spans="1:10" x14ac:dyDescent="0.25">
      <c r="A103" s="32"/>
      <c r="B103" s="8">
        <v>1</v>
      </c>
      <c r="C103" s="28" t="s">
        <v>72</v>
      </c>
      <c r="D103" s="40"/>
      <c r="E103" s="41"/>
      <c r="F103" s="7">
        <f t="shared" si="9"/>
        <v>2022</v>
      </c>
      <c r="G103" s="7">
        <f t="shared" si="10"/>
        <v>7</v>
      </c>
      <c r="H103" s="7">
        <f t="shared" si="11"/>
        <v>10314</v>
      </c>
      <c r="I103" s="2">
        <v>1562</v>
      </c>
      <c r="J103" s="2" t="s">
        <v>75</v>
      </c>
    </row>
    <row r="104" spans="1:10" x14ac:dyDescent="0.25">
      <c r="A104" s="33"/>
      <c r="B104" s="11">
        <v>0</v>
      </c>
      <c r="C104" s="29" t="s">
        <v>73</v>
      </c>
      <c r="D104" s="42"/>
      <c r="E104" s="43"/>
      <c r="F104" s="7">
        <f t="shared" si="9"/>
        <v>2022</v>
      </c>
      <c r="G104" s="7">
        <f t="shared" si="10"/>
        <v>7</v>
      </c>
      <c r="H104" s="7">
        <f t="shared" si="11"/>
        <v>10314</v>
      </c>
      <c r="I104" s="2">
        <v>1562</v>
      </c>
      <c r="J104" s="2" t="s">
        <v>76</v>
      </c>
    </row>
    <row r="105" spans="1:10" x14ac:dyDescent="0.25">
      <c r="A105" s="31" t="s">
        <v>35</v>
      </c>
      <c r="B105" s="5">
        <v>6</v>
      </c>
      <c r="C105" s="27" t="s">
        <v>71</v>
      </c>
      <c r="D105" s="38"/>
      <c r="E105" s="39"/>
      <c r="F105" s="7">
        <f t="shared" si="9"/>
        <v>2022</v>
      </c>
      <c r="G105" s="7">
        <f t="shared" si="10"/>
        <v>7</v>
      </c>
      <c r="H105" s="7">
        <f t="shared" si="11"/>
        <v>10314</v>
      </c>
      <c r="I105" s="2">
        <v>1612</v>
      </c>
      <c r="J105" s="2" t="s">
        <v>74</v>
      </c>
    </row>
    <row r="106" spans="1:10" x14ac:dyDescent="0.25">
      <c r="A106" s="32"/>
      <c r="B106" s="8">
        <v>1</v>
      </c>
      <c r="C106" s="28" t="s">
        <v>72</v>
      </c>
      <c r="D106" s="40"/>
      <c r="E106" s="41"/>
      <c r="F106" s="7">
        <f t="shared" si="9"/>
        <v>2022</v>
      </c>
      <c r="G106" s="7">
        <f t="shared" si="10"/>
        <v>7</v>
      </c>
      <c r="H106" s="7">
        <f t="shared" si="11"/>
        <v>10314</v>
      </c>
      <c r="I106" s="2">
        <v>1612</v>
      </c>
      <c r="J106" s="2" t="s">
        <v>75</v>
      </c>
    </row>
    <row r="107" spans="1:10" x14ac:dyDescent="0.25">
      <c r="A107" s="33"/>
      <c r="B107" s="11">
        <v>0</v>
      </c>
      <c r="C107" s="29" t="s">
        <v>73</v>
      </c>
      <c r="D107" s="42"/>
      <c r="E107" s="43"/>
      <c r="F107" s="7">
        <f t="shared" si="9"/>
        <v>2022</v>
      </c>
      <c r="G107" s="7">
        <f t="shared" si="10"/>
        <v>7</v>
      </c>
      <c r="H107" s="7">
        <f t="shared" si="11"/>
        <v>10314</v>
      </c>
      <c r="I107" s="2">
        <v>1612</v>
      </c>
      <c r="J107" s="2" t="s">
        <v>76</v>
      </c>
    </row>
    <row r="108" spans="1:10" x14ac:dyDescent="0.25">
      <c r="A108" s="31" t="s">
        <v>36</v>
      </c>
      <c r="B108" s="5">
        <v>1</v>
      </c>
      <c r="C108" s="27" t="s">
        <v>71</v>
      </c>
      <c r="D108" s="38"/>
      <c r="E108" s="39"/>
      <c r="F108" s="7">
        <f t="shared" si="9"/>
        <v>2022</v>
      </c>
      <c r="G108" s="7">
        <f t="shared" si="10"/>
        <v>7</v>
      </c>
      <c r="H108" s="7">
        <f t="shared" si="11"/>
        <v>10314</v>
      </c>
      <c r="I108" s="2">
        <v>1563</v>
      </c>
      <c r="J108" s="2" t="s">
        <v>74</v>
      </c>
    </row>
    <row r="109" spans="1:10" x14ac:dyDescent="0.25">
      <c r="A109" s="32"/>
      <c r="B109" s="8">
        <v>0</v>
      </c>
      <c r="C109" s="28" t="s">
        <v>72</v>
      </c>
      <c r="D109" s="40"/>
      <c r="E109" s="41"/>
      <c r="F109" s="7">
        <f t="shared" si="9"/>
        <v>2022</v>
      </c>
      <c r="G109" s="7">
        <f t="shared" si="10"/>
        <v>7</v>
      </c>
      <c r="H109" s="7">
        <f t="shared" si="11"/>
        <v>10314</v>
      </c>
      <c r="I109" s="2">
        <v>1563</v>
      </c>
      <c r="J109" s="2" t="s">
        <v>75</v>
      </c>
    </row>
    <row r="110" spans="1:10" x14ac:dyDescent="0.25">
      <c r="A110" s="33"/>
      <c r="B110" s="11">
        <v>0</v>
      </c>
      <c r="C110" s="29" t="s">
        <v>73</v>
      </c>
      <c r="D110" s="42"/>
      <c r="E110" s="43"/>
      <c r="F110" s="7">
        <f t="shared" si="9"/>
        <v>2022</v>
      </c>
      <c r="G110" s="7">
        <f t="shared" si="10"/>
        <v>7</v>
      </c>
      <c r="H110" s="7">
        <f t="shared" si="11"/>
        <v>10314</v>
      </c>
      <c r="I110" s="2">
        <v>1563</v>
      </c>
      <c r="J110" s="2" t="s">
        <v>76</v>
      </c>
    </row>
    <row r="111" spans="1:10" x14ac:dyDescent="0.25">
      <c r="A111" s="31" t="s">
        <v>37</v>
      </c>
      <c r="B111" s="5">
        <v>1</v>
      </c>
      <c r="C111" s="27" t="s">
        <v>71</v>
      </c>
      <c r="D111" s="38"/>
      <c r="E111" s="39"/>
      <c r="F111" s="7">
        <f t="shared" si="9"/>
        <v>2022</v>
      </c>
      <c r="G111" s="7">
        <f t="shared" si="10"/>
        <v>7</v>
      </c>
      <c r="H111" s="7">
        <f t="shared" si="11"/>
        <v>10314</v>
      </c>
      <c r="I111" s="2">
        <v>1615</v>
      </c>
      <c r="J111" s="2" t="s">
        <v>74</v>
      </c>
    </row>
    <row r="112" spans="1:10" x14ac:dyDescent="0.25">
      <c r="A112" s="32"/>
      <c r="B112" s="8">
        <v>0</v>
      </c>
      <c r="C112" s="28" t="s">
        <v>72</v>
      </c>
      <c r="D112" s="40"/>
      <c r="E112" s="41"/>
      <c r="F112" s="7">
        <f t="shared" si="9"/>
        <v>2022</v>
      </c>
      <c r="G112" s="7">
        <f t="shared" si="10"/>
        <v>7</v>
      </c>
      <c r="H112" s="7">
        <f t="shared" si="11"/>
        <v>10314</v>
      </c>
      <c r="I112" s="2">
        <v>1615</v>
      </c>
      <c r="J112" s="2" t="s">
        <v>75</v>
      </c>
    </row>
    <row r="113" spans="1:10" x14ac:dyDescent="0.25">
      <c r="A113" s="33"/>
      <c r="B113" s="11">
        <v>0</v>
      </c>
      <c r="C113" s="29" t="s">
        <v>73</v>
      </c>
      <c r="D113" s="42"/>
      <c r="E113" s="43"/>
      <c r="F113" s="7">
        <f t="shared" si="9"/>
        <v>2022</v>
      </c>
      <c r="G113" s="7">
        <f t="shared" si="10"/>
        <v>7</v>
      </c>
      <c r="H113" s="7">
        <f t="shared" si="11"/>
        <v>10314</v>
      </c>
      <c r="I113" s="2">
        <v>1615</v>
      </c>
      <c r="J113" s="2" t="s">
        <v>76</v>
      </c>
    </row>
    <row r="114" spans="1:10" x14ac:dyDescent="0.25">
      <c r="A114" s="31" t="s">
        <v>38</v>
      </c>
      <c r="B114" s="5">
        <v>1</v>
      </c>
      <c r="C114" s="27" t="s">
        <v>71</v>
      </c>
      <c r="D114" s="38"/>
      <c r="E114" s="39"/>
      <c r="F114" s="7">
        <f t="shared" si="9"/>
        <v>2022</v>
      </c>
      <c r="G114" s="7">
        <f t="shared" si="10"/>
        <v>7</v>
      </c>
      <c r="H114" s="7">
        <f t="shared" si="11"/>
        <v>10314</v>
      </c>
      <c r="I114" s="2">
        <v>1566</v>
      </c>
      <c r="J114" s="2" t="s">
        <v>74</v>
      </c>
    </row>
    <row r="115" spans="1:10" x14ac:dyDescent="0.25">
      <c r="A115" s="32"/>
      <c r="B115" s="8">
        <v>0</v>
      </c>
      <c r="C115" s="28" t="s">
        <v>72</v>
      </c>
      <c r="D115" s="40"/>
      <c r="E115" s="41"/>
      <c r="F115" s="7">
        <f t="shared" si="9"/>
        <v>2022</v>
      </c>
      <c r="G115" s="7">
        <f t="shared" si="10"/>
        <v>7</v>
      </c>
      <c r="H115" s="7">
        <f t="shared" si="11"/>
        <v>10314</v>
      </c>
      <c r="I115" s="2">
        <v>1566</v>
      </c>
      <c r="J115" s="2" t="s">
        <v>75</v>
      </c>
    </row>
    <row r="116" spans="1:10" x14ac:dyDescent="0.25">
      <c r="A116" s="33"/>
      <c r="B116" s="11">
        <v>0</v>
      </c>
      <c r="C116" s="29" t="s">
        <v>73</v>
      </c>
      <c r="D116" s="42"/>
      <c r="E116" s="43"/>
      <c r="F116" s="7">
        <f t="shared" si="9"/>
        <v>2022</v>
      </c>
      <c r="G116" s="7">
        <f t="shared" si="10"/>
        <v>7</v>
      </c>
      <c r="H116" s="7">
        <f t="shared" si="11"/>
        <v>10314</v>
      </c>
      <c r="I116" s="2">
        <v>1566</v>
      </c>
      <c r="J116" s="2" t="s">
        <v>76</v>
      </c>
    </row>
    <row r="117" spans="1:10" x14ac:dyDescent="0.25">
      <c r="A117" s="31" t="s">
        <v>81</v>
      </c>
      <c r="B117" s="5">
        <v>2</v>
      </c>
      <c r="C117" s="27" t="s">
        <v>71</v>
      </c>
      <c r="D117" s="38"/>
      <c r="E117" s="39"/>
      <c r="F117" s="7">
        <f t="shared" ref="F117:F134" si="12">$F$2</f>
        <v>2022</v>
      </c>
      <c r="G117" s="7">
        <f t="shared" ref="G117:G134" si="13">$G$2</f>
        <v>7</v>
      </c>
      <c r="H117" s="7">
        <f t="shared" ref="H117:H134" si="14">$G$1</f>
        <v>10314</v>
      </c>
      <c r="I117" s="2">
        <v>3660</v>
      </c>
      <c r="J117" s="2" t="s">
        <v>74</v>
      </c>
    </row>
    <row r="118" spans="1:10" x14ac:dyDescent="0.25">
      <c r="A118" s="32"/>
      <c r="B118" s="8">
        <v>0</v>
      </c>
      <c r="C118" s="28" t="s">
        <v>72</v>
      </c>
      <c r="D118" s="40"/>
      <c r="E118" s="41"/>
      <c r="F118" s="7">
        <f t="shared" si="12"/>
        <v>2022</v>
      </c>
      <c r="G118" s="7">
        <f t="shared" si="13"/>
        <v>7</v>
      </c>
      <c r="H118" s="7">
        <f t="shared" si="14"/>
        <v>10314</v>
      </c>
      <c r="I118" s="2">
        <v>3660</v>
      </c>
      <c r="J118" s="2" t="s">
        <v>75</v>
      </c>
    </row>
    <row r="119" spans="1:10" x14ac:dyDescent="0.25">
      <c r="A119" s="33"/>
      <c r="B119" s="11">
        <v>0</v>
      </c>
      <c r="C119" s="29" t="s">
        <v>73</v>
      </c>
      <c r="D119" s="42"/>
      <c r="E119" s="43"/>
      <c r="F119" s="7">
        <f t="shared" si="12"/>
        <v>2022</v>
      </c>
      <c r="G119" s="7">
        <f t="shared" si="13"/>
        <v>7</v>
      </c>
      <c r="H119" s="7">
        <f t="shared" si="14"/>
        <v>10314</v>
      </c>
      <c r="I119" s="2">
        <v>3660</v>
      </c>
      <c r="J119" s="2" t="s">
        <v>76</v>
      </c>
    </row>
    <row r="120" spans="1:10" x14ac:dyDescent="0.25">
      <c r="A120" s="31" t="s">
        <v>39</v>
      </c>
      <c r="B120" s="5">
        <v>1</v>
      </c>
      <c r="C120" s="27" t="s">
        <v>71</v>
      </c>
      <c r="D120" s="38"/>
      <c r="E120" s="39"/>
      <c r="F120" s="7">
        <f t="shared" si="12"/>
        <v>2022</v>
      </c>
      <c r="G120" s="7">
        <f t="shared" si="13"/>
        <v>7</v>
      </c>
      <c r="H120" s="7">
        <f t="shared" si="14"/>
        <v>10314</v>
      </c>
      <c r="I120" s="2">
        <v>1567</v>
      </c>
      <c r="J120" s="2" t="s">
        <v>74</v>
      </c>
    </row>
    <row r="121" spans="1:10" x14ac:dyDescent="0.25">
      <c r="A121" s="32"/>
      <c r="B121" s="8">
        <v>0</v>
      </c>
      <c r="C121" s="28" t="s">
        <v>72</v>
      </c>
      <c r="D121" s="40"/>
      <c r="E121" s="41"/>
      <c r="F121" s="7">
        <f t="shared" si="12"/>
        <v>2022</v>
      </c>
      <c r="G121" s="7">
        <f t="shared" si="13"/>
        <v>7</v>
      </c>
      <c r="H121" s="7">
        <f t="shared" si="14"/>
        <v>10314</v>
      </c>
      <c r="I121" s="2">
        <v>1567</v>
      </c>
      <c r="J121" s="2" t="s">
        <v>75</v>
      </c>
    </row>
    <row r="122" spans="1:10" x14ac:dyDescent="0.25">
      <c r="A122" s="33"/>
      <c r="B122" s="11">
        <v>0</v>
      </c>
      <c r="C122" s="29" t="s">
        <v>73</v>
      </c>
      <c r="D122" s="42"/>
      <c r="E122" s="43"/>
      <c r="F122" s="7">
        <f t="shared" si="12"/>
        <v>2022</v>
      </c>
      <c r="G122" s="7">
        <f t="shared" si="13"/>
        <v>7</v>
      </c>
      <c r="H122" s="7">
        <f t="shared" si="14"/>
        <v>10314</v>
      </c>
      <c r="I122" s="2">
        <v>1567</v>
      </c>
      <c r="J122" s="2" t="s">
        <v>76</v>
      </c>
    </row>
    <row r="123" spans="1:10" x14ac:dyDescent="0.25">
      <c r="A123" s="31" t="s">
        <v>5</v>
      </c>
      <c r="B123" s="5">
        <v>2</v>
      </c>
      <c r="C123" s="27" t="s">
        <v>71</v>
      </c>
      <c r="D123" s="38"/>
      <c r="E123" s="39"/>
      <c r="F123" s="7">
        <f t="shared" si="12"/>
        <v>2022</v>
      </c>
      <c r="G123" s="7">
        <f t="shared" si="13"/>
        <v>7</v>
      </c>
      <c r="H123" s="7">
        <f t="shared" si="14"/>
        <v>10314</v>
      </c>
      <c r="I123" s="2">
        <v>1617</v>
      </c>
      <c r="J123" s="2" t="s">
        <v>74</v>
      </c>
    </row>
    <row r="124" spans="1:10" x14ac:dyDescent="0.25">
      <c r="A124" s="32"/>
      <c r="B124" s="8">
        <v>0</v>
      </c>
      <c r="C124" s="28" t="s">
        <v>72</v>
      </c>
      <c r="D124" s="40"/>
      <c r="E124" s="41"/>
      <c r="F124" s="7">
        <f t="shared" si="12"/>
        <v>2022</v>
      </c>
      <c r="G124" s="7">
        <f t="shared" si="13"/>
        <v>7</v>
      </c>
      <c r="H124" s="7">
        <f t="shared" si="14"/>
        <v>10314</v>
      </c>
      <c r="I124" s="2">
        <v>1617</v>
      </c>
      <c r="J124" s="2" t="s">
        <v>75</v>
      </c>
    </row>
    <row r="125" spans="1:10" x14ac:dyDescent="0.25">
      <c r="A125" s="33"/>
      <c r="B125" s="11">
        <v>0</v>
      </c>
      <c r="C125" s="29" t="s">
        <v>73</v>
      </c>
      <c r="D125" s="42"/>
      <c r="E125" s="43"/>
      <c r="F125" s="7">
        <f t="shared" si="12"/>
        <v>2022</v>
      </c>
      <c r="G125" s="7">
        <f t="shared" si="13"/>
        <v>7</v>
      </c>
      <c r="H125" s="7">
        <f t="shared" si="14"/>
        <v>10314</v>
      </c>
      <c r="I125" s="2">
        <v>1617</v>
      </c>
      <c r="J125" s="2" t="s">
        <v>76</v>
      </c>
    </row>
    <row r="126" spans="1:10" x14ac:dyDescent="0.25">
      <c r="A126" s="31" t="s">
        <v>40</v>
      </c>
      <c r="B126" s="5">
        <v>1</v>
      </c>
      <c r="C126" s="27" t="s">
        <v>71</v>
      </c>
      <c r="D126" s="38"/>
      <c r="E126" s="39"/>
      <c r="F126" s="7">
        <f t="shared" si="12"/>
        <v>2022</v>
      </c>
      <c r="G126" s="7">
        <f t="shared" si="13"/>
        <v>7</v>
      </c>
      <c r="H126" s="7">
        <f t="shared" si="14"/>
        <v>10314</v>
      </c>
      <c r="I126" s="2">
        <v>1568</v>
      </c>
      <c r="J126" s="2" t="s">
        <v>74</v>
      </c>
    </row>
    <row r="127" spans="1:10" x14ac:dyDescent="0.25">
      <c r="A127" s="32"/>
      <c r="B127" s="8">
        <v>0</v>
      </c>
      <c r="C127" s="28" t="s">
        <v>72</v>
      </c>
      <c r="D127" s="40"/>
      <c r="E127" s="41"/>
      <c r="F127" s="7">
        <f t="shared" si="12"/>
        <v>2022</v>
      </c>
      <c r="G127" s="7">
        <f t="shared" si="13"/>
        <v>7</v>
      </c>
      <c r="H127" s="7">
        <f t="shared" si="14"/>
        <v>10314</v>
      </c>
      <c r="I127" s="2">
        <v>1568</v>
      </c>
      <c r="J127" s="2" t="s">
        <v>75</v>
      </c>
    </row>
    <row r="128" spans="1:10" x14ac:dyDescent="0.25">
      <c r="A128" s="33"/>
      <c r="B128" s="11">
        <v>0</v>
      </c>
      <c r="C128" s="29" t="s">
        <v>73</v>
      </c>
      <c r="D128" s="42"/>
      <c r="E128" s="43"/>
      <c r="F128" s="7">
        <f t="shared" si="12"/>
        <v>2022</v>
      </c>
      <c r="G128" s="7">
        <f t="shared" si="13"/>
        <v>7</v>
      </c>
      <c r="H128" s="7">
        <f t="shared" si="14"/>
        <v>10314</v>
      </c>
      <c r="I128" s="2">
        <v>1568</v>
      </c>
      <c r="J128" s="2" t="s">
        <v>76</v>
      </c>
    </row>
    <row r="129" spans="1:10" x14ac:dyDescent="0.25">
      <c r="A129" s="31" t="s">
        <v>41</v>
      </c>
      <c r="B129" s="5">
        <v>1</v>
      </c>
      <c r="C129" s="27" t="s">
        <v>71</v>
      </c>
      <c r="D129" s="38"/>
      <c r="E129" s="39"/>
      <c r="F129" s="7">
        <f t="shared" si="12"/>
        <v>2022</v>
      </c>
      <c r="G129" s="7">
        <f t="shared" si="13"/>
        <v>7</v>
      </c>
      <c r="H129" s="7">
        <f t="shared" si="14"/>
        <v>10314</v>
      </c>
      <c r="I129" s="2">
        <v>1569</v>
      </c>
      <c r="J129" s="2" t="s">
        <v>74</v>
      </c>
    </row>
    <row r="130" spans="1:10" x14ac:dyDescent="0.25">
      <c r="A130" s="32"/>
      <c r="B130" s="8">
        <v>1</v>
      </c>
      <c r="C130" s="28" t="s">
        <v>72</v>
      </c>
      <c r="D130" s="40"/>
      <c r="E130" s="41"/>
      <c r="F130" s="7">
        <f t="shared" si="12"/>
        <v>2022</v>
      </c>
      <c r="G130" s="7">
        <f t="shared" si="13"/>
        <v>7</v>
      </c>
      <c r="H130" s="7">
        <f t="shared" si="14"/>
        <v>10314</v>
      </c>
      <c r="I130" s="2">
        <v>1569</v>
      </c>
      <c r="J130" s="2" t="s">
        <v>75</v>
      </c>
    </row>
    <row r="131" spans="1:10" x14ac:dyDescent="0.25">
      <c r="A131" s="33"/>
      <c r="B131" s="11">
        <v>0</v>
      </c>
      <c r="C131" s="29" t="s">
        <v>73</v>
      </c>
      <c r="D131" s="42"/>
      <c r="E131" s="43"/>
      <c r="F131" s="7">
        <f t="shared" si="12"/>
        <v>2022</v>
      </c>
      <c r="G131" s="7">
        <f t="shared" si="13"/>
        <v>7</v>
      </c>
      <c r="H131" s="7">
        <f t="shared" si="14"/>
        <v>10314</v>
      </c>
      <c r="I131" s="2">
        <v>1569</v>
      </c>
      <c r="J131" s="2" t="s">
        <v>76</v>
      </c>
    </row>
    <row r="132" spans="1:10" x14ac:dyDescent="0.25">
      <c r="A132" s="31" t="s">
        <v>42</v>
      </c>
      <c r="B132" s="5">
        <v>2</v>
      </c>
      <c r="C132" s="27" t="s">
        <v>71</v>
      </c>
      <c r="D132" s="38"/>
      <c r="E132" s="39"/>
      <c r="F132" s="7">
        <f t="shared" si="12"/>
        <v>2022</v>
      </c>
      <c r="G132" s="7">
        <f t="shared" si="13"/>
        <v>7</v>
      </c>
      <c r="H132" s="7">
        <f t="shared" si="14"/>
        <v>10314</v>
      </c>
      <c r="I132" s="2">
        <v>1570</v>
      </c>
      <c r="J132" s="2" t="s">
        <v>74</v>
      </c>
    </row>
    <row r="133" spans="1:10" x14ac:dyDescent="0.25">
      <c r="A133" s="32"/>
      <c r="B133" s="8">
        <v>0</v>
      </c>
      <c r="C133" s="28" t="s">
        <v>72</v>
      </c>
      <c r="D133" s="40"/>
      <c r="E133" s="41"/>
      <c r="F133" s="7">
        <f t="shared" si="12"/>
        <v>2022</v>
      </c>
      <c r="G133" s="7">
        <f t="shared" si="13"/>
        <v>7</v>
      </c>
      <c r="H133" s="7">
        <f t="shared" si="14"/>
        <v>10314</v>
      </c>
      <c r="I133" s="2">
        <v>1570</v>
      </c>
      <c r="J133" s="2" t="s">
        <v>75</v>
      </c>
    </row>
    <row r="134" spans="1:10" x14ac:dyDescent="0.25">
      <c r="A134" s="33"/>
      <c r="B134" s="11">
        <v>0</v>
      </c>
      <c r="C134" s="29" t="s">
        <v>73</v>
      </c>
      <c r="D134" s="42"/>
      <c r="E134" s="43"/>
      <c r="F134" s="7">
        <f t="shared" si="12"/>
        <v>2022</v>
      </c>
      <c r="G134" s="7">
        <f t="shared" si="13"/>
        <v>7</v>
      </c>
      <c r="H134" s="7">
        <f t="shared" si="14"/>
        <v>10314</v>
      </c>
      <c r="I134" s="2">
        <v>1570</v>
      </c>
      <c r="J134" s="2" t="s">
        <v>76</v>
      </c>
    </row>
    <row r="135" spans="1:10" x14ac:dyDescent="0.25">
      <c r="A135" s="31" t="s">
        <v>4</v>
      </c>
      <c r="B135" s="5">
        <v>1</v>
      </c>
      <c r="C135" s="27" t="s">
        <v>71</v>
      </c>
      <c r="D135" s="38"/>
      <c r="E135" s="39"/>
      <c r="F135" s="7">
        <f t="shared" ref="F135:F137" si="15">$F$2</f>
        <v>2022</v>
      </c>
      <c r="G135" s="7">
        <f t="shared" ref="G135:G137" si="16">$G$2</f>
        <v>7</v>
      </c>
      <c r="H135" s="7">
        <f t="shared" ref="H135:H137" si="17">$G$1</f>
        <v>10314</v>
      </c>
      <c r="I135" s="2">
        <v>1623</v>
      </c>
      <c r="J135" s="2" t="s">
        <v>74</v>
      </c>
    </row>
    <row r="136" spans="1:10" x14ac:dyDescent="0.25">
      <c r="A136" s="32"/>
      <c r="B136" s="8">
        <v>0</v>
      </c>
      <c r="C136" s="28" t="s">
        <v>72</v>
      </c>
      <c r="D136" s="40"/>
      <c r="E136" s="41"/>
      <c r="F136" s="7">
        <f t="shared" si="15"/>
        <v>2022</v>
      </c>
      <c r="G136" s="7">
        <f t="shared" si="16"/>
        <v>7</v>
      </c>
      <c r="H136" s="7">
        <f t="shared" si="17"/>
        <v>10314</v>
      </c>
      <c r="I136" s="2">
        <v>1623</v>
      </c>
      <c r="J136" s="2" t="s">
        <v>75</v>
      </c>
    </row>
    <row r="137" spans="1:10" x14ac:dyDescent="0.25">
      <c r="A137" s="33"/>
      <c r="B137" s="11">
        <v>0</v>
      </c>
      <c r="C137" s="29" t="s">
        <v>73</v>
      </c>
      <c r="D137" s="42"/>
      <c r="E137" s="43"/>
      <c r="F137" s="7">
        <f t="shared" si="15"/>
        <v>2022</v>
      </c>
      <c r="G137" s="7">
        <f t="shared" si="16"/>
        <v>7</v>
      </c>
      <c r="H137" s="7">
        <f t="shared" si="17"/>
        <v>10314</v>
      </c>
      <c r="I137" s="2">
        <v>1623</v>
      </c>
      <c r="J137" s="2" t="s">
        <v>76</v>
      </c>
    </row>
    <row r="138" spans="1:10" ht="18.75" customHeight="1" x14ac:dyDescent="0.25">
      <c r="A138" s="14"/>
      <c r="B138" s="14"/>
      <c r="C138" s="14"/>
      <c r="D138" s="14"/>
      <c r="E138" s="14"/>
    </row>
    <row r="139" spans="1:10" ht="18.75" customHeight="1" x14ac:dyDescent="0.25">
      <c r="A139" s="21"/>
      <c r="B139" s="21"/>
      <c r="C139" s="21"/>
      <c r="D139" s="21"/>
      <c r="E139" s="21"/>
    </row>
    <row r="140" spans="1:10" x14ac:dyDescent="0.25">
      <c r="A140" s="48" t="s">
        <v>43</v>
      </c>
      <c r="B140" s="48"/>
      <c r="C140" s="48"/>
      <c r="D140" s="48"/>
      <c r="E140" s="48"/>
    </row>
    <row r="141" spans="1:10" ht="8.25" customHeight="1" x14ac:dyDescent="0.25"/>
    <row r="142" spans="1:10" ht="42" customHeight="1" x14ac:dyDescent="0.25">
      <c r="A142" s="3" t="s">
        <v>1</v>
      </c>
      <c r="B142" s="4" t="s">
        <v>2</v>
      </c>
      <c r="C142" s="49" t="s">
        <v>3</v>
      </c>
      <c r="D142" s="51"/>
      <c r="E142" s="50"/>
    </row>
    <row r="143" spans="1:10" x14ac:dyDescent="0.25">
      <c r="A143" s="15" t="s">
        <v>82</v>
      </c>
      <c r="B143" s="8">
        <v>0</v>
      </c>
      <c r="C143" s="37"/>
      <c r="D143" s="37"/>
      <c r="E143" s="37"/>
      <c r="F143" s="7">
        <f t="shared" ref="F143:F153" si="18">$F$2</f>
        <v>2022</v>
      </c>
      <c r="G143" s="7">
        <f t="shared" ref="G143:G153" si="19">$G$2</f>
        <v>7</v>
      </c>
      <c r="H143" s="7">
        <f t="shared" ref="H143:H153" si="20">$G$1</f>
        <v>10314</v>
      </c>
      <c r="I143" s="2">
        <v>3562</v>
      </c>
      <c r="J143" s="2" t="s">
        <v>44</v>
      </c>
    </row>
    <row r="144" spans="1:10" x14ac:dyDescent="0.25">
      <c r="A144" s="15" t="s">
        <v>83</v>
      </c>
      <c r="B144" s="8">
        <v>0</v>
      </c>
      <c r="C144" s="37"/>
      <c r="D144" s="37"/>
      <c r="E144" s="37"/>
      <c r="F144" s="7">
        <f t="shared" si="18"/>
        <v>2022</v>
      </c>
      <c r="G144" s="7">
        <f t="shared" si="19"/>
        <v>7</v>
      </c>
      <c r="H144" s="7">
        <f t="shared" si="20"/>
        <v>10314</v>
      </c>
      <c r="I144" s="2">
        <v>3566</v>
      </c>
      <c r="J144" s="2" t="s">
        <v>44</v>
      </c>
    </row>
    <row r="145" spans="1:10" x14ac:dyDescent="0.25">
      <c r="A145" s="15" t="s">
        <v>84</v>
      </c>
      <c r="B145" s="8">
        <v>0</v>
      </c>
      <c r="C145" s="37"/>
      <c r="D145" s="37"/>
      <c r="E145" s="37"/>
      <c r="F145" s="7">
        <f t="shared" si="18"/>
        <v>2022</v>
      </c>
      <c r="G145" s="7">
        <f t="shared" si="19"/>
        <v>7</v>
      </c>
      <c r="H145" s="7">
        <f t="shared" si="20"/>
        <v>10314</v>
      </c>
      <c r="I145" s="2">
        <v>3568</v>
      </c>
      <c r="J145" s="2" t="s">
        <v>44</v>
      </c>
    </row>
    <row r="146" spans="1:10" x14ac:dyDescent="0.25">
      <c r="A146" s="15" t="s">
        <v>85</v>
      </c>
      <c r="B146" s="8">
        <v>0</v>
      </c>
      <c r="C146" s="37"/>
      <c r="D146" s="37"/>
      <c r="E146" s="37"/>
      <c r="F146" s="7">
        <f t="shared" si="18"/>
        <v>2022</v>
      </c>
      <c r="G146" s="7">
        <f t="shared" si="19"/>
        <v>7</v>
      </c>
      <c r="H146" s="7">
        <f t="shared" si="20"/>
        <v>10314</v>
      </c>
      <c r="I146" s="2">
        <v>3570</v>
      </c>
      <c r="J146" s="2" t="s">
        <v>44</v>
      </c>
    </row>
    <row r="147" spans="1:10" x14ac:dyDescent="0.25">
      <c r="A147" s="15" t="s">
        <v>86</v>
      </c>
      <c r="B147" s="8">
        <v>0</v>
      </c>
      <c r="C147" s="37"/>
      <c r="D147" s="37"/>
      <c r="E147" s="37"/>
      <c r="F147" s="7">
        <f t="shared" si="18"/>
        <v>2022</v>
      </c>
      <c r="G147" s="7">
        <f t="shared" si="19"/>
        <v>7</v>
      </c>
      <c r="H147" s="7">
        <f t="shared" si="20"/>
        <v>10314</v>
      </c>
      <c r="I147" s="2">
        <v>3847</v>
      </c>
      <c r="J147" s="2" t="s">
        <v>44</v>
      </c>
    </row>
    <row r="148" spans="1:10" x14ac:dyDescent="0.25">
      <c r="A148" s="15" t="s">
        <v>87</v>
      </c>
      <c r="B148" s="8">
        <v>0</v>
      </c>
      <c r="C148" s="37"/>
      <c r="D148" s="37"/>
      <c r="E148" s="37"/>
      <c r="F148" s="7">
        <f t="shared" si="18"/>
        <v>2022</v>
      </c>
      <c r="G148" s="7">
        <f t="shared" si="19"/>
        <v>7</v>
      </c>
      <c r="H148" s="7">
        <f t="shared" si="20"/>
        <v>10314</v>
      </c>
      <c r="I148" s="2">
        <v>3848</v>
      </c>
      <c r="J148" s="2" t="s">
        <v>44</v>
      </c>
    </row>
    <row r="149" spans="1:10" x14ac:dyDescent="0.25">
      <c r="A149" s="15" t="s">
        <v>88</v>
      </c>
      <c r="B149" s="8">
        <v>0</v>
      </c>
      <c r="C149" s="37"/>
      <c r="D149" s="37"/>
      <c r="E149" s="37"/>
      <c r="F149" s="7">
        <f t="shared" si="18"/>
        <v>2022</v>
      </c>
      <c r="G149" s="7">
        <f t="shared" si="19"/>
        <v>7</v>
      </c>
      <c r="H149" s="7">
        <f t="shared" si="20"/>
        <v>10314</v>
      </c>
      <c r="I149" s="2">
        <v>3849</v>
      </c>
      <c r="J149" s="2" t="s">
        <v>44</v>
      </c>
    </row>
    <row r="150" spans="1:10" x14ac:dyDescent="0.25">
      <c r="A150" s="15" t="s">
        <v>45</v>
      </c>
      <c r="B150" s="8">
        <v>21</v>
      </c>
      <c r="C150" s="37"/>
      <c r="D150" s="37"/>
      <c r="E150" s="37"/>
      <c r="F150" s="7">
        <f t="shared" si="18"/>
        <v>2022</v>
      </c>
      <c r="G150" s="7">
        <f t="shared" si="19"/>
        <v>7</v>
      </c>
      <c r="H150" s="7">
        <f t="shared" si="20"/>
        <v>10314</v>
      </c>
      <c r="I150" s="2">
        <v>452</v>
      </c>
      <c r="J150" s="2" t="s">
        <v>44</v>
      </c>
    </row>
    <row r="151" spans="1:10" x14ac:dyDescent="0.25">
      <c r="A151" s="15" t="s">
        <v>46</v>
      </c>
      <c r="B151" s="8">
        <v>3</v>
      </c>
      <c r="C151" s="37"/>
      <c r="D151" s="37"/>
      <c r="E151" s="37"/>
      <c r="F151" s="7">
        <f t="shared" si="18"/>
        <v>2022</v>
      </c>
      <c r="G151" s="7">
        <f t="shared" si="19"/>
        <v>7</v>
      </c>
      <c r="H151" s="7">
        <f t="shared" si="20"/>
        <v>10314</v>
      </c>
      <c r="I151" s="2">
        <v>166</v>
      </c>
      <c r="J151" s="2" t="s">
        <v>44</v>
      </c>
    </row>
    <row r="152" spans="1:10" x14ac:dyDescent="0.25">
      <c r="A152" s="15" t="s">
        <v>47</v>
      </c>
      <c r="B152" s="8">
        <v>5</v>
      </c>
      <c r="C152" s="37"/>
      <c r="D152" s="37"/>
      <c r="E152" s="37"/>
      <c r="F152" s="7">
        <f t="shared" si="18"/>
        <v>2022</v>
      </c>
      <c r="G152" s="7">
        <f t="shared" si="19"/>
        <v>7</v>
      </c>
      <c r="H152" s="7">
        <f t="shared" si="20"/>
        <v>10314</v>
      </c>
      <c r="I152" s="2">
        <v>338</v>
      </c>
      <c r="J152" s="2" t="s">
        <v>44</v>
      </c>
    </row>
    <row r="153" spans="1:10" ht="30" x14ac:dyDescent="0.25">
      <c r="A153" s="12" t="s">
        <v>48</v>
      </c>
      <c r="B153" s="11">
        <v>20</v>
      </c>
      <c r="C153" s="58"/>
      <c r="D153" s="58"/>
      <c r="E153" s="58"/>
      <c r="F153" s="7">
        <f t="shared" si="18"/>
        <v>2022</v>
      </c>
      <c r="G153" s="7">
        <f t="shared" si="19"/>
        <v>7</v>
      </c>
      <c r="H153" s="7">
        <f t="shared" si="20"/>
        <v>10314</v>
      </c>
      <c r="I153" s="2">
        <v>3251</v>
      </c>
      <c r="J153" s="2" t="s">
        <v>44</v>
      </c>
    </row>
    <row r="154" spans="1:10" ht="18.75" customHeight="1" x14ac:dyDescent="0.25">
      <c r="A154" s="14"/>
      <c r="B154" s="14"/>
      <c r="C154" s="14"/>
      <c r="D154" s="14"/>
      <c r="E154" s="14"/>
    </row>
    <row r="155" spans="1:10" ht="15.75" customHeight="1" x14ac:dyDescent="0.25">
      <c r="A155" s="48" t="s">
        <v>49</v>
      </c>
      <c r="B155" s="48"/>
      <c r="C155" s="48"/>
      <c r="D155" s="48"/>
      <c r="E155" s="48"/>
    </row>
    <row r="156" spans="1:10" ht="8.25" customHeight="1" x14ac:dyDescent="0.25"/>
    <row r="157" spans="1:10" ht="42" customHeight="1" x14ac:dyDescent="0.25">
      <c r="A157" s="3" t="s">
        <v>1</v>
      </c>
      <c r="B157" s="4" t="s">
        <v>2</v>
      </c>
      <c r="C157" s="49" t="s">
        <v>3</v>
      </c>
      <c r="D157" s="51"/>
      <c r="E157" s="50"/>
    </row>
    <row r="158" spans="1:10" x14ac:dyDescent="0.25">
      <c r="A158" s="9" t="s">
        <v>51</v>
      </c>
      <c r="B158" s="8">
        <v>0</v>
      </c>
      <c r="C158" s="40"/>
      <c r="D158" s="52"/>
      <c r="E158" s="41"/>
      <c r="F158" s="7">
        <f t="shared" ref="F158:F162" si="21">$F$2</f>
        <v>2022</v>
      </c>
      <c r="G158" s="7">
        <f t="shared" ref="G158:G162" si="22">$G$2</f>
        <v>7</v>
      </c>
      <c r="H158" s="7">
        <f t="shared" ref="H158:H162" si="23">$G$1</f>
        <v>10314</v>
      </c>
      <c r="I158" s="2">
        <v>309</v>
      </c>
      <c r="J158" s="2" t="s">
        <v>50</v>
      </c>
    </row>
    <row r="159" spans="1:10" x14ac:dyDescent="0.25">
      <c r="A159" s="9" t="s">
        <v>52</v>
      </c>
      <c r="B159" s="8">
        <v>8</v>
      </c>
      <c r="C159" s="40"/>
      <c r="D159" s="52"/>
      <c r="E159" s="41"/>
      <c r="F159" s="7">
        <f t="shared" si="21"/>
        <v>2022</v>
      </c>
      <c r="G159" s="7">
        <f t="shared" si="22"/>
        <v>7</v>
      </c>
      <c r="H159" s="7">
        <f t="shared" si="23"/>
        <v>10314</v>
      </c>
      <c r="I159" s="2">
        <v>317</v>
      </c>
      <c r="J159" s="2" t="s">
        <v>50</v>
      </c>
    </row>
    <row r="160" spans="1:10" ht="30" x14ac:dyDescent="0.25">
      <c r="A160" s="9" t="s">
        <v>53</v>
      </c>
      <c r="B160" s="8">
        <v>8</v>
      </c>
      <c r="C160" s="40"/>
      <c r="D160" s="52"/>
      <c r="E160" s="41"/>
      <c r="F160" s="7">
        <f t="shared" si="21"/>
        <v>2022</v>
      </c>
      <c r="G160" s="7">
        <f t="shared" si="22"/>
        <v>7</v>
      </c>
      <c r="H160" s="7">
        <f t="shared" si="23"/>
        <v>10314</v>
      </c>
      <c r="I160" s="2">
        <v>2044</v>
      </c>
      <c r="J160" s="2" t="s">
        <v>50</v>
      </c>
    </row>
    <row r="161" spans="1:10" ht="30" x14ac:dyDescent="0.25">
      <c r="A161" s="9" t="s">
        <v>54</v>
      </c>
      <c r="B161" s="8">
        <v>8</v>
      </c>
      <c r="C161" s="40"/>
      <c r="D161" s="52"/>
      <c r="E161" s="41"/>
      <c r="F161" s="7">
        <f t="shared" si="21"/>
        <v>2022</v>
      </c>
      <c r="G161" s="7">
        <f t="shared" si="22"/>
        <v>7</v>
      </c>
      <c r="H161" s="7">
        <f t="shared" si="23"/>
        <v>10314</v>
      </c>
      <c r="I161" s="2">
        <v>2696</v>
      </c>
      <c r="J161" s="2" t="s">
        <v>50</v>
      </c>
    </row>
    <row r="162" spans="1:10" x14ac:dyDescent="0.25">
      <c r="A162" s="9" t="s">
        <v>55</v>
      </c>
      <c r="B162" s="8">
        <v>0</v>
      </c>
      <c r="C162" s="40"/>
      <c r="D162" s="52"/>
      <c r="E162" s="41"/>
      <c r="F162" s="7">
        <f t="shared" si="21"/>
        <v>2022</v>
      </c>
      <c r="G162" s="7">
        <f t="shared" si="22"/>
        <v>7</v>
      </c>
      <c r="H162" s="7">
        <f t="shared" si="23"/>
        <v>10314</v>
      </c>
      <c r="I162" s="2">
        <v>1925</v>
      </c>
      <c r="J162" s="2" t="s">
        <v>50</v>
      </c>
    </row>
    <row r="163" spans="1:10" ht="18.75" customHeight="1" x14ac:dyDescent="0.25">
      <c r="A163" s="14"/>
      <c r="B163" s="14"/>
      <c r="C163" s="14"/>
      <c r="D163" s="14"/>
      <c r="E163" s="14"/>
    </row>
    <row r="164" spans="1:10" x14ac:dyDescent="0.25">
      <c r="A164" s="48" t="s">
        <v>64</v>
      </c>
      <c r="B164" s="48"/>
      <c r="C164" s="48"/>
      <c r="D164" s="48"/>
      <c r="E164" s="48"/>
    </row>
    <row r="165" spans="1:10" ht="8.25" customHeight="1" x14ac:dyDescent="0.25"/>
    <row r="166" spans="1:10" ht="42" customHeight="1" x14ac:dyDescent="0.25">
      <c r="A166" s="3" t="s">
        <v>56</v>
      </c>
      <c r="B166" s="4" t="s">
        <v>57</v>
      </c>
      <c r="C166" s="4" t="s">
        <v>2</v>
      </c>
      <c r="D166" s="49" t="s">
        <v>3</v>
      </c>
      <c r="E166" s="50"/>
      <c r="F166" s="7">
        <f t="shared" ref="F166" si="24">$F$2</f>
        <v>2022</v>
      </c>
      <c r="G166" s="7">
        <f t="shared" ref="G166" si="25">$G$2</f>
        <v>7</v>
      </c>
      <c r="H166" s="7">
        <f t="shared" ref="H166" si="26">$G$1</f>
        <v>10314</v>
      </c>
      <c r="I166" s="2">
        <v>6000001</v>
      </c>
      <c r="J166" s="2" t="s">
        <v>58</v>
      </c>
    </row>
    <row r="167" spans="1:10" x14ac:dyDescent="0.25">
      <c r="A167" s="6"/>
      <c r="B167" s="6"/>
      <c r="C167" s="6"/>
      <c r="D167" s="38"/>
      <c r="E167" s="39"/>
      <c r="F167" s="7"/>
      <c r="G167" s="7"/>
      <c r="H167" s="7"/>
    </row>
    <row r="168" spans="1:10" x14ac:dyDescent="0.25">
      <c r="A168" s="10"/>
      <c r="B168" s="10"/>
      <c r="C168" s="10"/>
      <c r="D168" s="40"/>
      <c r="E168" s="41"/>
      <c r="F168" s="7"/>
      <c r="G168" s="7"/>
      <c r="H168" s="7"/>
    </row>
    <row r="169" spans="1:10" x14ac:dyDescent="0.25">
      <c r="A169" s="13"/>
      <c r="B169" s="13"/>
      <c r="C169" s="13"/>
      <c r="D169" s="56"/>
      <c r="E169" s="57"/>
      <c r="F169" s="7"/>
      <c r="G169" s="7"/>
      <c r="H169" s="7"/>
    </row>
    <row r="170" spans="1:10" ht="18.75" customHeight="1" x14ac:dyDescent="0.25">
      <c r="A170" s="14"/>
      <c r="B170" s="14"/>
      <c r="C170" s="14"/>
      <c r="D170" s="14"/>
      <c r="E170" s="14"/>
      <c r="J170" s="2" t="s">
        <v>63</v>
      </c>
    </row>
    <row r="171" spans="1:10" x14ac:dyDescent="0.25">
      <c r="A171" s="48" t="s">
        <v>65</v>
      </c>
      <c r="B171" s="48"/>
      <c r="C171" s="48"/>
      <c r="D171" s="48"/>
      <c r="E171" s="48"/>
    </row>
    <row r="172" spans="1:10" ht="8.25" customHeight="1" x14ac:dyDescent="0.25"/>
    <row r="173" spans="1:10" ht="42" customHeight="1" x14ac:dyDescent="0.25">
      <c r="A173" s="3" t="s">
        <v>56</v>
      </c>
      <c r="B173" s="4" t="s">
        <v>57</v>
      </c>
      <c r="C173" s="4" t="s">
        <v>2</v>
      </c>
      <c r="D173" s="49" t="s">
        <v>3</v>
      </c>
      <c r="E173" s="50"/>
      <c r="F173" s="7">
        <f t="shared" ref="F173" si="27">$F$2</f>
        <v>2022</v>
      </c>
      <c r="G173" s="7">
        <f t="shared" ref="G173" si="28">$G$2</f>
        <v>7</v>
      </c>
      <c r="H173" s="7">
        <f t="shared" ref="H173" si="29">$G$1</f>
        <v>10314</v>
      </c>
      <c r="I173" s="2">
        <v>7000001</v>
      </c>
      <c r="J173" s="2" t="s">
        <v>66</v>
      </c>
    </row>
    <row r="174" spans="1:10" x14ac:dyDescent="0.25">
      <c r="A174" s="6"/>
      <c r="B174" s="6"/>
      <c r="C174" s="6"/>
      <c r="D174" s="38"/>
      <c r="E174" s="39"/>
      <c r="F174" s="7"/>
      <c r="G174" s="7"/>
      <c r="H174" s="7"/>
    </row>
    <row r="175" spans="1:10" x14ac:dyDescent="0.25">
      <c r="A175" s="10"/>
      <c r="B175" s="10"/>
      <c r="C175" s="10"/>
      <c r="D175" s="40"/>
      <c r="E175" s="41"/>
      <c r="F175" s="7"/>
      <c r="G175" s="7"/>
      <c r="H175" s="7"/>
    </row>
    <row r="176" spans="1:10" x14ac:dyDescent="0.25">
      <c r="A176" s="13"/>
      <c r="B176" s="13"/>
      <c r="C176" s="13"/>
      <c r="D176" s="56"/>
      <c r="E176" s="57"/>
      <c r="F176" s="7"/>
      <c r="G176" s="7"/>
      <c r="H176" s="7"/>
    </row>
    <row r="177" spans="1:10" ht="11.25" customHeight="1" x14ac:dyDescent="0.25">
      <c r="A177" s="14"/>
      <c r="B177" s="14"/>
      <c r="C177" s="14"/>
      <c r="D177" s="14"/>
      <c r="E177" s="14"/>
      <c r="J177" s="2" t="s">
        <v>63</v>
      </c>
    </row>
    <row r="178" spans="1:10" ht="11.25" customHeight="1" x14ac:dyDescent="0.25">
      <c r="A178" s="21"/>
      <c r="B178" s="21"/>
      <c r="C178" s="21"/>
      <c r="D178" s="21"/>
      <c r="E178" s="21"/>
    </row>
    <row r="179" spans="1:10" ht="11.25" customHeight="1" x14ac:dyDescent="0.25">
      <c r="A179" s="21"/>
      <c r="B179" s="21"/>
      <c r="C179" s="21"/>
      <c r="D179" s="21"/>
      <c r="E179" s="21"/>
    </row>
    <row r="180" spans="1:10" ht="11.25" customHeight="1" x14ac:dyDescent="0.25">
      <c r="A180" s="21"/>
      <c r="B180" s="21"/>
      <c r="C180" s="21"/>
      <c r="D180" s="21"/>
      <c r="E180" s="21"/>
    </row>
    <row r="181" spans="1:10" ht="11.25" customHeight="1" x14ac:dyDescent="0.25">
      <c r="A181" s="21"/>
      <c r="B181" s="21"/>
      <c r="C181" s="21"/>
      <c r="D181" s="21"/>
      <c r="E181" s="21"/>
    </row>
    <row r="182" spans="1:10" ht="11.25" customHeight="1" x14ac:dyDescent="0.25">
      <c r="A182" s="21"/>
      <c r="B182" s="21"/>
      <c r="C182" s="21"/>
      <c r="D182" s="21"/>
      <c r="E182" s="21"/>
    </row>
    <row r="183" spans="1:10" ht="11.25" customHeight="1" x14ac:dyDescent="0.25">
      <c r="A183" s="21"/>
      <c r="B183" s="21"/>
      <c r="C183" s="21"/>
      <c r="D183" s="21"/>
      <c r="E183" s="21"/>
    </row>
    <row r="184" spans="1:10" ht="11.25" customHeight="1" x14ac:dyDescent="0.25">
      <c r="A184" s="21"/>
      <c r="B184" s="21"/>
      <c r="C184" s="21"/>
      <c r="D184" s="21"/>
      <c r="E184" s="21"/>
    </row>
    <row r="185" spans="1:10" ht="11.25" customHeight="1" x14ac:dyDescent="0.25">
      <c r="A185" s="21"/>
      <c r="B185" s="21"/>
      <c r="C185" s="21"/>
      <c r="D185" s="21"/>
      <c r="E185" s="21"/>
    </row>
    <row r="186" spans="1:10" ht="11.25" customHeight="1" x14ac:dyDescent="0.25">
      <c r="A186" s="21"/>
      <c r="B186" s="21"/>
      <c r="C186" s="21"/>
      <c r="D186" s="21"/>
      <c r="E186" s="21"/>
    </row>
    <row r="187" spans="1:10" ht="11.25" customHeight="1" x14ac:dyDescent="0.25">
      <c r="A187" s="21"/>
      <c r="B187" s="21"/>
      <c r="C187" s="21"/>
      <c r="D187" s="21"/>
      <c r="E187" s="21"/>
    </row>
    <row r="188" spans="1:10" ht="11.25" customHeight="1" x14ac:dyDescent="0.25">
      <c r="A188" s="21"/>
      <c r="B188" s="21"/>
      <c r="C188" s="21"/>
      <c r="D188" s="21"/>
      <c r="E188" s="21"/>
    </row>
    <row r="189" spans="1:10" ht="11.25" customHeight="1" x14ac:dyDescent="0.25">
      <c r="A189" s="21"/>
      <c r="B189" s="21"/>
      <c r="C189" s="21"/>
      <c r="D189" s="21"/>
      <c r="E189" s="21"/>
    </row>
    <row r="190" spans="1:10" ht="11.25" customHeight="1" x14ac:dyDescent="0.25">
      <c r="A190" s="21"/>
      <c r="B190" s="21"/>
      <c r="C190" s="21"/>
      <c r="D190" s="21"/>
      <c r="E190" s="21"/>
    </row>
    <row r="191" spans="1:10" ht="11.25" customHeight="1" x14ac:dyDescent="0.25">
      <c r="A191" s="21"/>
      <c r="B191" s="21"/>
      <c r="C191" s="21"/>
      <c r="D191" s="21"/>
      <c r="E191" s="21"/>
    </row>
    <row r="192" spans="1:10" ht="11.25" customHeight="1" x14ac:dyDescent="0.25">
      <c r="A192" s="21"/>
      <c r="B192" s="21"/>
      <c r="C192" s="21"/>
      <c r="D192" s="21"/>
      <c r="E192" s="21"/>
    </row>
    <row r="193" spans="1:5" ht="11.25" customHeight="1" x14ac:dyDescent="0.25">
      <c r="A193" s="21"/>
      <c r="B193" s="21"/>
      <c r="C193" s="21"/>
      <c r="D193" s="21"/>
      <c r="E193" s="21"/>
    </row>
    <row r="194" spans="1:5" ht="11.25" customHeight="1" x14ac:dyDescent="0.25">
      <c r="A194" s="21"/>
      <c r="B194" s="21"/>
      <c r="C194" s="21"/>
      <c r="D194" s="21"/>
      <c r="E194" s="21"/>
    </row>
    <row r="195" spans="1:5" ht="11.25" customHeight="1" x14ac:dyDescent="0.25">
      <c r="A195" s="21"/>
      <c r="B195" s="21"/>
      <c r="C195" s="21"/>
      <c r="D195" s="21"/>
      <c r="E195" s="21"/>
    </row>
    <row r="196" spans="1:5" ht="11.25" customHeight="1" x14ac:dyDescent="0.25">
      <c r="A196" s="21"/>
      <c r="B196" s="21"/>
      <c r="C196" s="21"/>
      <c r="D196" s="21"/>
      <c r="E196" s="21"/>
    </row>
    <row r="197" spans="1:5" ht="11.25" customHeight="1" x14ac:dyDescent="0.25">
      <c r="A197" s="21"/>
      <c r="B197" s="21"/>
      <c r="C197" s="21"/>
      <c r="D197" s="21"/>
      <c r="E197" s="21"/>
    </row>
    <row r="198" spans="1:5" ht="11.25" customHeight="1" x14ac:dyDescent="0.25">
      <c r="A198" s="21"/>
      <c r="B198" s="21"/>
      <c r="C198" s="21"/>
      <c r="D198" s="21"/>
      <c r="E198" s="21"/>
    </row>
    <row r="199" spans="1:5" ht="15.75" customHeight="1" x14ac:dyDescent="0.25">
      <c r="A199" s="22" t="s">
        <v>59</v>
      </c>
      <c r="B199" s="55" t="s">
        <v>179</v>
      </c>
      <c r="C199" s="55"/>
      <c r="D199" s="55"/>
      <c r="E199" s="19" t="s">
        <v>62</v>
      </c>
    </row>
    <row r="200" spans="1:5" ht="12.75" customHeight="1" x14ac:dyDescent="0.25">
      <c r="B200" s="53" t="s">
        <v>60</v>
      </c>
      <c r="C200" s="53"/>
      <c r="D200" s="53"/>
      <c r="E200" s="20" t="s">
        <v>61</v>
      </c>
    </row>
    <row r="201" spans="1:5" ht="4.5" customHeight="1" x14ac:dyDescent="0.25">
      <c r="A201" s="21"/>
      <c r="B201" s="20"/>
      <c r="C201" s="26"/>
      <c r="D201" s="21"/>
      <c r="E201" s="21"/>
    </row>
    <row r="202" spans="1:5" ht="15" customHeight="1" x14ac:dyDescent="0.25">
      <c r="A202" s="23" t="s">
        <v>67</v>
      </c>
      <c r="B202" s="24">
        <v>44753</v>
      </c>
      <c r="C202" s="24"/>
      <c r="D202" s="54" t="s">
        <v>180</v>
      </c>
      <c r="E202" s="54"/>
    </row>
    <row r="203" spans="1:5" ht="12.75" customHeight="1" x14ac:dyDescent="0.25">
      <c r="A203" s="21"/>
      <c r="B203" s="20" t="s">
        <v>68</v>
      </c>
      <c r="C203" s="26"/>
      <c r="D203" s="53" t="s">
        <v>69</v>
      </c>
      <c r="E203" s="53"/>
    </row>
  </sheetData>
  <sheetProtection algorithmName="SHA-512" hashValue="AAf4YkRB+j+ikA/slLFU9Pl2CzHsO/cVt3LmTliJnAG/aFb0zqX2ES8p5hIl36O9sB6uSYSL5IcfKhwCciXkyQ==" saltValue="Nx75Y+BxHBecrTnuAmGeFQ==" spinCount="100000" sheet="1" objects="1" scenarios="1" insertRows="0"/>
  <mergeCells count="208"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25:E125"/>
    <mergeCell ref="D113:E113"/>
    <mergeCell ref="D114:E114"/>
    <mergeCell ref="D115:E115"/>
    <mergeCell ref="D116:E116"/>
    <mergeCell ref="D120:E120"/>
    <mergeCell ref="D121:E121"/>
    <mergeCell ref="D122:E122"/>
    <mergeCell ref="D123:E123"/>
    <mergeCell ref="D124:E124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54:E54"/>
    <mergeCell ref="D55:E55"/>
    <mergeCell ref="D56:E56"/>
    <mergeCell ref="D57:E57"/>
    <mergeCell ref="D48:E48"/>
    <mergeCell ref="D49:E49"/>
    <mergeCell ref="D50:E50"/>
    <mergeCell ref="D58:E58"/>
    <mergeCell ref="D59:E59"/>
    <mergeCell ref="D42:E42"/>
    <mergeCell ref="D43:E43"/>
    <mergeCell ref="D44:E44"/>
    <mergeCell ref="D45:E45"/>
    <mergeCell ref="D46:E46"/>
    <mergeCell ref="D47:E47"/>
    <mergeCell ref="D51:E51"/>
    <mergeCell ref="D52:E52"/>
    <mergeCell ref="D53:E53"/>
    <mergeCell ref="C144:E144"/>
    <mergeCell ref="C145:E145"/>
    <mergeCell ref="C146:E146"/>
    <mergeCell ref="C153:E153"/>
    <mergeCell ref="A155:E155"/>
    <mergeCell ref="C157:E15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C142:E142"/>
    <mergeCell ref="C152:E152"/>
    <mergeCell ref="C151:E151"/>
    <mergeCell ref="C150:E150"/>
    <mergeCell ref="C149:E149"/>
    <mergeCell ref="C158:E158"/>
    <mergeCell ref="D203:E203"/>
    <mergeCell ref="D202:E202"/>
    <mergeCell ref="A164:E164"/>
    <mergeCell ref="A171:E171"/>
    <mergeCell ref="B199:D199"/>
    <mergeCell ref="D166:E166"/>
    <mergeCell ref="D173:E173"/>
    <mergeCell ref="D167:E167"/>
    <mergeCell ref="D168:E168"/>
    <mergeCell ref="D169:E169"/>
    <mergeCell ref="D174:E174"/>
    <mergeCell ref="D175:E175"/>
    <mergeCell ref="D176:E176"/>
    <mergeCell ref="C159:E159"/>
    <mergeCell ref="C160:E160"/>
    <mergeCell ref="C161:E161"/>
    <mergeCell ref="B200:D200"/>
    <mergeCell ref="C162:E162"/>
    <mergeCell ref="A126:A128"/>
    <mergeCell ref="A140:E140"/>
    <mergeCell ref="A135:A137"/>
    <mergeCell ref="A132:A134"/>
    <mergeCell ref="A129:A131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26:E126"/>
    <mergeCell ref="D135:E135"/>
    <mergeCell ref="D136:E136"/>
    <mergeCell ref="D137:E137"/>
    <mergeCell ref="A120:A122"/>
    <mergeCell ref="A123:A125"/>
    <mergeCell ref="A99:A101"/>
    <mergeCell ref="A102:A104"/>
    <mergeCell ref="A105:A107"/>
    <mergeCell ref="A108:A110"/>
    <mergeCell ref="A111:A113"/>
    <mergeCell ref="A114:A116"/>
    <mergeCell ref="A63:A65"/>
    <mergeCell ref="A66:A68"/>
    <mergeCell ref="A69:A71"/>
    <mergeCell ref="A72:A74"/>
    <mergeCell ref="A75:A77"/>
    <mergeCell ref="A78:A80"/>
    <mergeCell ref="A18:A20"/>
    <mergeCell ref="A21:A23"/>
    <mergeCell ref="A39:A41"/>
    <mergeCell ref="A42:A44"/>
    <mergeCell ref="A1:E1"/>
    <mergeCell ref="A2:E2"/>
    <mergeCell ref="A5:E5"/>
    <mergeCell ref="A7:E7"/>
    <mergeCell ref="A9:E9"/>
    <mergeCell ref="A12:A14"/>
    <mergeCell ref="A15:A17"/>
    <mergeCell ref="D11:E11"/>
    <mergeCell ref="D14:E14"/>
    <mergeCell ref="D13:E13"/>
    <mergeCell ref="D12:E12"/>
    <mergeCell ref="D15:E15"/>
    <mergeCell ref="D16:E16"/>
    <mergeCell ref="D17:E17"/>
    <mergeCell ref="D36:E36"/>
    <mergeCell ref="D37:E37"/>
    <mergeCell ref="D38:E38"/>
    <mergeCell ref="D39:E39"/>
    <mergeCell ref="D40:E40"/>
    <mergeCell ref="D41:E41"/>
    <mergeCell ref="A24:A26"/>
    <mergeCell ref="A27:A29"/>
    <mergeCell ref="A33:A35"/>
    <mergeCell ref="A36:A38"/>
    <mergeCell ref="A30:A32"/>
    <mergeCell ref="C147:E147"/>
    <mergeCell ref="C148:E148"/>
    <mergeCell ref="A117:A119"/>
    <mergeCell ref="D117:E117"/>
    <mergeCell ref="D118:E118"/>
    <mergeCell ref="D119:E119"/>
    <mergeCell ref="C143:E143"/>
    <mergeCell ref="A84:A86"/>
    <mergeCell ref="A87:A89"/>
    <mergeCell ref="A90:A92"/>
    <mergeCell ref="A93:A95"/>
    <mergeCell ref="A96:A98"/>
    <mergeCell ref="A81:A83"/>
    <mergeCell ref="A51:A53"/>
    <mergeCell ref="A54:A56"/>
    <mergeCell ref="A57:A59"/>
    <mergeCell ref="A60:A62"/>
    <mergeCell ref="A45:A47"/>
    <mergeCell ref="A48:A50"/>
  </mergeCells>
  <dataValidations count="1">
    <dataValidation type="list" errorStyle="warning" allowBlank="1" showInputMessage="1" showErrorMessage="1" error="Įvestas skyrius nėra iš esamų SPAP skyrių sąrašo" prompt="Pasirinkite skyrių" sqref="A167:A169 A174:A176">
      <formula1>ExtraListas</formula1>
    </dataValidation>
  </dataValidations>
  <pageMargins left="0.7" right="0.28000000000000003" top="0.35433070866141736" bottom="0.35433070866141736" header="0.2362204724409449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5"/>
  <sheetViews>
    <sheetView workbookViewId="0">
      <selection sqref="A1:A1048576"/>
    </sheetView>
  </sheetViews>
  <sheetFormatPr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  <row r="27" spans="1:1" x14ac:dyDescent="0.25">
      <c r="A27" t="s">
        <v>116</v>
      </c>
    </row>
    <row r="28" spans="1:1" x14ac:dyDescent="0.25">
      <c r="A28" t="s">
        <v>117</v>
      </c>
    </row>
    <row r="29" spans="1:1" x14ac:dyDescent="0.25">
      <c r="A29" t="s">
        <v>118</v>
      </c>
    </row>
    <row r="30" spans="1:1" x14ac:dyDescent="0.25">
      <c r="A30" t="s">
        <v>119</v>
      </c>
    </row>
    <row r="31" spans="1:1" x14ac:dyDescent="0.25">
      <c r="A31" t="s">
        <v>120</v>
      </c>
    </row>
    <row r="32" spans="1:1" x14ac:dyDescent="0.25">
      <c r="A32" t="s">
        <v>121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  <row r="42" spans="1:1" x14ac:dyDescent="0.25">
      <c r="A42" t="s">
        <v>131</v>
      </c>
    </row>
    <row r="43" spans="1:1" x14ac:dyDescent="0.25">
      <c r="A43" t="s">
        <v>132</v>
      </c>
    </row>
    <row r="44" spans="1:1" x14ac:dyDescent="0.25">
      <c r="A44" t="s">
        <v>133</v>
      </c>
    </row>
    <row r="45" spans="1:1" x14ac:dyDescent="0.25">
      <c r="A45" t="s">
        <v>134</v>
      </c>
    </row>
    <row r="46" spans="1:1" x14ac:dyDescent="0.25">
      <c r="A46" t="s">
        <v>135</v>
      </c>
    </row>
    <row r="47" spans="1:1" x14ac:dyDescent="0.25">
      <c r="A47" t="s">
        <v>136</v>
      </c>
    </row>
    <row r="48" spans="1:1" x14ac:dyDescent="0.25">
      <c r="A48" t="s">
        <v>137</v>
      </c>
    </row>
    <row r="49" spans="1:1" x14ac:dyDescent="0.25">
      <c r="A49" t="s">
        <v>138</v>
      </c>
    </row>
    <row r="50" spans="1:1" x14ac:dyDescent="0.25">
      <c r="A50" t="s">
        <v>139</v>
      </c>
    </row>
    <row r="51" spans="1:1" x14ac:dyDescent="0.25">
      <c r="A51" t="s">
        <v>140</v>
      </c>
    </row>
    <row r="52" spans="1:1" x14ac:dyDescent="0.25">
      <c r="A52" t="s">
        <v>141</v>
      </c>
    </row>
    <row r="53" spans="1:1" x14ac:dyDescent="0.25">
      <c r="A53" t="s">
        <v>142</v>
      </c>
    </row>
    <row r="54" spans="1:1" x14ac:dyDescent="0.25">
      <c r="A54" t="s">
        <v>143</v>
      </c>
    </row>
    <row r="55" spans="1:1" x14ac:dyDescent="0.25">
      <c r="A55" t="s">
        <v>144</v>
      </c>
    </row>
    <row r="56" spans="1:1" x14ac:dyDescent="0.25">
      <c r="A56" t="s">
        <v>145</v>
      </c>
    </row>
    <row r="57" spans="1:1" x14ac:dyDescent="0.25">
      <c r="A57" t="s">
        <v>146</v>
      </c>
    </row>
    <row r="58" spans="1:1" x14ac:dyDescent="0.25">
      <c r="A58" t="s">
        <v>147</v>
      </c>
    </row>
    <row r="59" spans="1:1" x14ac:dyDescent="0.25">
      <c r="A59" t="s">
        <v>148</v>
      </c>
    </row>
    <row r="60" spans="1:1" x14ac:dyDescent="0.25">
      <c r="A60" t="s">
        <v>149</v>
      </c>
    </row>
    <row r="61" spans="1:1" x14ac:dyDescent="0.25">
      <c r="A61" t="s">
        <v>150</v>
      </c>
    </row>
    <row r="62" spans="1:1" x14ac:dyDescent="0.25">
      <c r="A62" t="s">
        <v>151</v>
      </c>
    </row>
    <row r="63" spans="1:1" x14ac:dyDescent="0.25">
      <c r="A63" t="s">
        <v>152</v>
      </c>
    </row>
    <row r="64" spans="1:1" x14ac:dyDescent="0.25">
      <c r="A64" t="s">
        <v>153</v>
      </c>
    </row>
    <row r="65" spans="1:1" x14ac:dyDescent="0.25">
      <c r="A65" t="s">
        <v>154</v>
      </c>
    </row>
    <row r="66" spans="1:1" x14ac:dyDescent="0.25">
      <c r="A66" t="s">
        <v>155</v>
      </c>
    </row>
    <row r="67" spans="1:1" x14ac:dyDescent="0.25">
      <c r="A67" t="s">
        <v>156</v>
      </c>
    </row>
    <row r="68" spans="1:1" x14ac:dyDescent="0.25">
      <c r="A68" t="s">
        <v>157</v>
      </c>
    </row>
    <row r="69" spans="1:1" x14ac:dyDescent="0.25">
      <c r="A69" t="s">
        <v>158</v>
      </c>
    </row>
    <row r="70" spans="1:1" x14ac:dyDescent="0.25">
      <c r="A70" t="s">
        <v>159</v>
      </c>
    </row>
    <row r="71" spans="1:1" x14ac:dyDescent="0.25">
      <c r="A71" t="s">
        <v>160</v>
      </c>
    </row>
    <row r="72" spans="1:1" x14ac:dyDescent="0.25">
      <c r="A72" t="s">
        <v>161</v>
      </c>
    </row>
    <row r="73" spans="1:1" x14ac:dyDescent="0.25">
      <c r="A73" t="s">
        <v>162</v>
      </c>
    </row>
    <row r="74" spans="1:1" x14ac:dyDescent="0.25">
      <c r="A74" t="s">
        <v>163</v>
      </c>
    </row>
    <row r="75" spans="1:1" x14ac:dyDescent="0.25">
      <c r="A75" t="s">
        <v>164</v>
      </c>
    </row>
    <row r="76" spans="1:1" x14ac:dyDescent="0.25">
      <c r="A76" t="s">
        <v>165</v>
      </c>
    </row>
    <row r="77" spans="1:1" x14ac:dyDescent="0.25">
      <c r="A77" t="s">
        <v>166</v>
      </c>
    </row>
    <row r="78" spans="1:1" x14ac:dyDescent="0.25">
      <c r="A78" t="s">
        <v>167</v>
      </c>
    </row>
    <row r="79" spans="1:1" x14ac:dyDescent="0.25">
      <c r="A79" t="s">
        <v>168</v>
      </c>
    </row>
    <row r="80" spans="1:1" x14ac:dyDescent="0.25">
      <c r="A80" t="s">
        <v>169</v>
      </c>
    </row>
    <row r="81" spans="1:1" x14ac:dyDescent="0.25">
      <c r="A81" t="s">
        <v>170</v>
      </c>
    </row>
    <row r="82" spans="1:1" x14ac:dyDescent="0.25">
      <c r="A82" t="s">
        <v>171</v>
      </c>
    </row>
    <row r="83" spans="1:1" x14ac:dyDescent="0.25">
      <c r="A83" t="s">
        <v>172</v>
      </c>
    </row>
    <row r="84" spans="1:1" x14ac:dyDescent="0.25">
      <c r="A84" t="s">
        <v>173</v>
      </c>
    </row>
    <row r="85" spans="1:1" x14ac:dyDescent="0.25">
      <c r="A85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Įstaigai</vt:lpstr>
      <vt:lpstr>Extra</vt:lpstr>
      <vt:lpstr>ExtraListas</vt:lpstr>
      <vt:lpstr>Įstaigai!Print_Area</vt:lpstr>
    </vt:vector>
  </TitlesOfParts>
  <Company>Kauno TLK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Utik</dc:creator>
  <cp:lastModifiedBy>Lilija Butkienė</cp:lastModifiedBy>
  <cp:lastPrinted>2022-07-14T07:33:52Z</cp:lastPrinted>
  <dcterms:created xsi:type="dcterms:W3CDTF">2014-11-26T08:12:59Z</dcterms:created>
  <dcterms:modified xsi:type="dcterms:W3CDTF">2022-07-14T08:21:46Z</dcterms:modified>
</cp:coreProperties>
</file>